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0" activeTab="0"/>
  </bookViews>
  <sheets>
    <sheet name="Ранг МЖ12,14" sheetId="1" r:id="rId1"/>
    <sheet name="14.01.17-ПК-ГорназМЖ12,14-МТ" sheetId="2" r:id="rId2"/>
    <sheet name="15.01.17-ПК-Горназ,классика" sheetId="3" r:id="rId3"/>
    <sheet name="11.03.17-ПК,Т.Гора,классика" sheetId="4" r:id="rId4"/>
    <sheet name="12.03.17-ПК,Т.Гора,спринт" sheetId="5" r:id="rId5"/>
    <sheet name="Ранг совместный МЖ12,14" sheetId="6" r:id="rId6"/>
  </sheets>
  <definedNames>
    <definedName name="Ж50" localSheetId="3">'11.03.17-ПК,Т.Гора,классика'!#REF!</definedName>
    <definedName name="ЖВЕТ" localSheetId="3">'11.03.17-ПК,Т.Гора,классика'!#REF!</definedName>
    <definedName name="ЖЭ" localSheetId="3">'11.03.17-ПК,Т.Гора,классика'!#REF!</definedName>
  </definedNames>
  <calcPr fullCalcOnLoad="1"/>
</workbook>
</file>

<file path=xl/sharedStrings.xml><?xml version="1.0" encoding="utf-8"?>
<sst xmlns="http://schemas.openxmlformats.org/spreadsheetml/2006/main" count="2267" uniqueCount="405">
  <si>
    <t>I</t>
  </si>
  <si>
    <t>II</t>
  </si>
  <si>
    <t>III</t>
  </si>
  <si>
    <t>Никифоров Егор</t>
  </si>
  <si>
    <t>Верхоланцев Вадим</t>
  </si>
  <si>
    <t>Неволин Евгений</t>
  </si>
  <si>
    <t>Сопов Егор</t>
  </si>
  <si>
    <t>Iю</t>
  </si>
  <si>
    <t>Хренникова Юлия</t>
  </si>
  <si>
    <t>Костарева Злата</t>
  </si>
  <si>
    <t>Дорофеева Дарья</t>
  </si>
  <si>
    <t>Иванова Софья</t>
  </si>
  <si>
    <t>Саранина Валерия</t>
  </si>
  <si>
    <t>Аликина Анастасия</t>
  </si>
  <si>
    <t>Федорович Кристина</t>
  </si>
  <si>
    <t>Место</t>
  </si>
  <si>
    <t>Ж15</t>
  </si>
  <si>
    <t>word</t>
  </si>
  <si>
    <t>место</t>
  </si>
  <si>
    <t>баллы</t>
  </si>
  <si>
    <t>Неволина Н.А.</t>
  </si>
  <si>
    <t>Хренникова Т.В.</t>
  </si>
  <si>
    <t>Сопов Э.В.</t>
  </si>
  <si>
    <t>Хохрякова О.С.</t>
  </si>
  <si>
    <t>Оконишникова О.М.</t>
  </si>
  <si>
    <t>Лопатка Н.А.</t>
  </si>
  <si>
    <t>тренер</t>
  </si>
  <si>
    <t>Ф.И.</t>
  </si>
  <si>
    <t>разряд</t>
  </si>
  <si>
    <t>г.р.</t>
  </si>
  <si>
    <t>Тараканова С.В.</t>
  </si>
  <si>
    <t>№п/п</t>
  </si>
  <si>
    <t>Фамилия, имя</t>
  </si>
  <si>
    <t>Коллектив</t>
  </si>
  <si>
    <t>Квал</t>
  </si>
  <si>
    <t>р ГР</t>
  </si>
  <si>
    <t>ШТРАФ</t>
  </si>
  <si>
    <t>Результат</t>
  </si>
  <si>
    <t>Волкова Анастасия</t>
  </si>
  <si>
    <t>Горн-к Лопатка</t>
  </si>
  <si>
    <t>Вахрушева Светлана</t>
  </si>
  <si>
    <t>СДЮСШОР № 3 Пермь-Фе</t>
  </si>
  <si>
    <t>Мельникова Полина</t>
  </si>
  <si>
    <t>Сокол Пермь СДЮСШОР№</t>
  </si>
  <si>
    <t>IIIю</t>
  </si>
  <si>
    <t>Качина Ксения</t>
  </si>
  <si>
    <t>IIю</t>
  </si>
  <si>
    <t>Кужлева Анна</t>
  </si>
  <si>
    <t>Кузьмина Елена</t>
  </si>
  <si>
    <t>СДЮСШОР№3 Эдельвейс-</t>
  </si>
  <si>
    <t>Харина Мария</t>
  </si>
  <si>
    <t>ЭДЕЛЬВЕЙС Пермь СДЮС</t>
  </si>
  <si>
    <t>Шемелина Ульяна</t>
  </si>
  <si>
    <t>Одинцова Арина</t>
  </si>
  <si>
    <t>Блинова Екатерина</t>
  </si>
  <si>
    <t>Слезовская Анна</t>
  </si>
  <si>
    <t>Горнозаводск Прохоро</t>
  </si>
  <si>
    <t>Козионова Кристина</t>
  </si>
  <si>
    <t>Балдина Алина</t>
  </si>
  <si>
    <t>Кардонских Варвара</t>
  </si>
  <si>
    <t>Нурисламова Арина</t>
  </si>
  <si>
    <t>Топтыгова Екатерина</t>
  </si>
  <si>
    <t>Творогова Елизавета</t>
  </si>
  <si>
    <t>Емельянова Валерия</t>
  </si>
  <si>
    <t>Смирнова Ксения</t>
  </si>
  <si>
    <t>Кузнецова Полина</t>
  </si>
  <si>
    <t>Богуневич Дарья</t>
  </si>
  <si>
    <t>Горнозаводск - Аниси</t>
  </si>
  <si>
    <t>Павлюкевич Жанна</t>
  </si>
  <si>
    <t>Акбаш Дарья</t>
  </si>
  <si>
    <t>Носкова Екатерина</t>
  </si>
  <si>
    <t>Кевкей Полина</t>
  </si>
  <si>
    <t>н/старт</t>
  </si>
  <si>
    <t>Шайдурова Дарья</t>
  </si>
  <si>
    <t>Попова Кристина</t>
  </si>
  <si>
    <t>Бараева Елизавета</t>
  </si>
  <si>
    <t>Маркова Ангелина</t>
  </si>
  <si>
    <t>Овакимян Эрика</t>
  </si>
  <si>
    <t>Курземниеце Олеся</t>
  </si>
  <si>
    <t>Комягина Полина</t>
  </si>
  <si>
    <t>Савина Карина</t>
  </si>
  <si>
    <t>Жукова Арина</t>
  </si>
  <si>
    <t>Теплая Гора Соповы</t>
  </si>
  <si>
    <t>Горнозаводск</t>
  </si>
  <si>
    <t>Никифоров Роман</t>
  </si>
  <si>
    <t>Горн-к Тараканова</t>
  </si>
  <si>
    <t>Санников Игорь</t>
  </si>
  <si>
    <t>Швецов Семен</t>
  </si>
  <si>
    <t>Хусаинов Роман</t>
  </si>
  <si>
    <t>Мохначев Иван</t>
  </si>
  <si>
    <t>Обухов Александр</t>
  </si>
  <si>
    <t>Творогов Степан</t>
  </si>
  <si>
    <t>Шлыков Семён</t>
  </si>
  <si>
    <t>Ковыляев Сергей</t>
  </si>
  <si>
    <t>Ледовский Федор</t>
  </si>
  <si>
    <t>Малахов Иван</t>
  </si>
  <si>
    <t>Федотов Егор</t>
  </si>
  <si>
    <t>Махмутов Леонид</t>
  </si>
  <si>
    <t>Рагулин Данил</t>
  </si>
  <si>
    <t>Чистиков Илья</t>
  </si>
  <si>
    <t>Суржик Илья</t>
  </si>
  <si>
    <t>Спешилов Владислав</t>
  </si>
  <si>
    <t>Тимофеев Кирилл</t>
  </si>
  <si>
    <t>Павлов Захар</t>
  </si>
  <si>
    <t>Черемных Семен</t>
  </si>
  <si>
    <t>Осколков Алексей</t>
  </si>
  <si>
    <t>Своровский Ярослав</t>
  </si>
  <si>
    <t>Горнозаводск Новиков</t>
  </si>
  <si>
    <t>Сопочкин Егор</t>
  </si>
  <si>
    <t>Филь Федор</t>
  </si>
  <si>
    <t>Кожевников Фёдор</t>
  </si>
  <si>
    <t>Фокин Андрей</t>
  </si>
  <si>
    <t>Байдин Егор</t>
  </si>
  <si>
    <t>Лях Матвей</t>
  </si>
  <si>
    <t>Говоров Денис</t>
  </si>
  <si>
    <t>Ширинкин Иван</t>
  </si>
  <si>
    <t>Власов Илья</t>
  </si>
  <si>
    <t>Сычев Иван</t>
  </si>
  <si>
    <t>Жирнов Данил</t>
  </si>
  <si>
    <t>Макаров Алексей</t>
  </si>
  <si>
    <t>Кожевников Сергей</t>
  </si>
  <si>
    <t>Попов Владимир</t>
  </si>
  <si>
    <t>Васильев Олег</t>
  </si>
  <si>
    <t>Малахов Дмитрий</t>
  </si>
  <si>
    <t>Тетинов Юрий</t>
  </si>
  <si>
    <t>Ермилов Никита</t>
  </si>
  <si>
    <t>Хомяков Даниил</t>
  </si>
  <si>
    <t>Жигалев Никита</t>
  </si>
  <si>
    <t>Мухарамов Артем</t>
  </si>
  <si>
    <t>Пупов Никита</t>
  </si>
  <si>
    <t>Гизатуллин Алексей</t>
  </si>
  <si>
    <t>Златин Егор</t>
  </si>
  <si>
    <t>Хохряков Андрей</t>
  </si>
  <si>
    <t>Кантемиров Данил</t>
  </si>
  <si>
    <t>Попович Никита</t>
  </si>
  <si>
    <t>Ситников Иван</t>
  </si>
  <si>
    <t>Митасов Денис</t>
  </si>
  <si>
    <t>Айгильдин Евгений</t>
  </si>
  <si>
    <t>Белоусов Даниил</t>
  </si>
  <si>
    <t>Дмитриев Егор</t>
  </si>
  <si>
    <t>Митрофанов Егор</t>
  </si>
  <si>
    <t>Магданов Роман</t>
  </si>
  <si>
    <t>Лисин Даниил</t>
  </si>
  <si>
    <t>Шаргородский Никита</t>
  </si>
  <si>
    <t>Березин Дмитрий</t>
  </si>
  <si>
    <t>Байдин Максим</t>
  </si>
  <si>
    <t>Галкин Александр</t>
  </si>
  <si>
    <t>Ворончихин Сергей</t>
  </si>
  <si>
    <t>Березовик Ярослав</t>
  </si>
  <si>
    <t>Поверин Иван</t>
  </si>
  <si>
    <t>Абатуров Михаил</t>
  </si>
  <si>
    <t>Ведерников Вячеслав</t>
  </si>
  <si>
    <t>Манцуров Егор</t>
  </si>
  <si>
    <t>Абатуров Александр</t>
  </si>
  <si>
    <t>Урсу Евгений</t>
  </si>
  <si>
    <t>Граничников Дмитрий</t>
  </si>
  <si>
    <t>Рябов Евгений</t>
  </si>
  <si>
    <t>Аширов Матвей</t>
  </si>
  <si>
    <t>Стерляжников Тимофей</t>
  </si>
  <si>
    <t xml:space="preserve"> ГР</t>
  </si>
  <si>
    <t>Первенство края , г.Горнозаводск</t>
  </si>
  <si>
    <t>МТ</t>
  </si>
  <si>
    <t>М до13</t>
  </si>
  <si>
    <t xml:space="preserve"> 5 КП, 1.700 м</t>
  </si>
  <si>
    <t>М до15</t>
  </si>
  <si>
    <t>Ж до15</t>
  </si>
  <si>
    <t xml:space="preserve"> 6 КП, 2.200 м</t>
  </si>
  <si>
    <t>снят</t>
  </si>
  <si>
    <t>Муровьева Наталья</t>
  </si>
  <si>
    <t xml:space="preserve">Носов Кирилл </t>
  </si>
  <si>
    <t xml:space="preserve">Жигалев Никита </t>
  </si>
  <si>
    <t xml:space="preserve"> 5 Хренникова Юлия Сокол Пермь СДЮСШОР№ Iю 202 2004  5 I</t>
  </si>
  <si>
    <t xml:space="preserve"> 6 Костарева Злата Сокол Пермь СДЮСШОР№ I 206 2003  6 I</t>
  </si>
  <si>
    <t xml:space="preserve"> 7 Иванова Софья ЭДЕЛЬВЕЙС Пермь СДЮС I 214 2003  7 I</t>
  </si>
  <si>
    <t xml:space="preserve"> 8 Аликина Анастасия ЭДЕЛЬВЕЙС Пермь СДЮС I 197 2003  8 II</t>
  </si>
  <si>
    <t xml:space="preserve"> 9 Попова Кристина ЭДЕЛЬВЕЙС Пермь СДЮС Iю 209 2004  9 II</t>
  </si>
  <si>
    <t xml:space="preserve"> 10 Шайдурова Дарья Сокол Пермь СДЮСШОР№ Iю 204 2004  10 III</t>
  </si>
  <si>
    <t xml:space="preserve"> 11 Муровьева Наталья ЭДЕЛЬВЕЙС Пермь СДЮС III 199 2004  11 III</t>
  </si>
  <si>
    <t xml:space="preserve"> 12 Бараева Елизавета Сокол Пермь СДЮСШОР№ IIIю 200 2003  12</t>
  </si>
  <si>
    <t xml:space="preserve"> 13 Комягина Полина ЭДЕЛЬВЕЙС Пермь СДЮС II 207 2003  13 </t>
  </si>
  <si>
    <t>1 Сопов Егор Теплая Гора Соповы I 182 2003  1 I</t>
  </si>
  <si>
    <t xml:space="preserve"> 2 Айгильдин Евгений Горнозаводск Прохоро III 155 2003  2 III</t>
  </si>
  <si>
    <t xml:space="preserve"> 3 Белоусов Даниил Горнозаводск Прохоро II 193 2003  3 III</t>
  </si>
  <si>
    <t xml:space="preserve"> 4 Гизатуллин Алексей ЭДЕЛЬВЕЙС Пермь СДЮС Iю 171 2005  4 III</t>
  </si>
  <si>
    <t xml:space="preserve"> 5 Ворончихин Сергей Горн-к Тараканова II 161 2004  5 III</t>
  </si>
  <si>
    <t xml:space="preserve"> 6 Поверин Иван Горн-к Лопатка III 170 2004  6 III</t>
  </si>
  <si>
    <t xml:space="preserve"> 7 Жигалев Никита ЭДЕЛЬВЕЙС Пермь СДЮС III 166 2004  7 III</t>
  </si>
  <si>
    <t xml:space="preserve"> 8 Кантемиров Данил Горн-к Тараканова II 174 2004  8</t>
  </si>
  <si>
    <t xml:space="preserve"> 9 Митрофанов Егор Горнозаводск Прохоро IIIю 190 2003  9</t>
  </si>
  <si>
    <t xml:space="preserve"> 10 Хомяков Даниил Горн-к Лопатка III 179 2004  10</t>
  </si>
  <si>
    <t xml:space="preserve"> 11 Магданов Роман Горн-к Лопатка III 156 2003  11</t>
  </si>
  <si>
    <t xml:space="preserve"> 12 Хохряков Андрей СДЮСШОР№3 Эдельвейс- Iю 176 2004  12</t>
  </si>
  <si>
    <t xml:space="preserve"> 13 Митасов Денис Сокол Пермь СДЮСШОР№ Iю 163 2004  13</t>
  </si>
  <si>
    <t xml:space="preserve"> 14 Абатуров Александр Горн-к Лопатка IIIю 158 2004  14</t>
  </si>
  <si>
    <t xml:space="preserve"> 15 Пупов Никита Теплая Гора Соповы III 180 2004 15</t>
  </si>
  <si>
    <t xml:space="preserve"> 16 Златин Егор Сокол Пермь СДЮСШОР№ Iю 159 2004  16</t>
  </si>
  <si>
    <t xml:space="preserve"> 17 Ситников Иван Горн-к Лопатка III 160 2003  17</t>
  </si>
  <si>
    <t xml:space="preserve"> 18 Мухарамов Артем ЭДЕЛЬВЕЙС Пермь СДЮС III 152 2004  18</t>
  </si>
  <si>
    <t xml:space="preserve"> 19 Попович Никита Горн-к Тараканова Iю 181 2004  19</t>
  </si>
  <si>
    <t xml:space="preserve"> 20 Байдин Максим Горнозаводск Прохоро III 151 2003  20</t>
  </si>
  <si>
    <t xml:space="preserve"> 21 Урсу Евгений Горн-к Тараканова IIю 153 2003  21</t>
  </si>
  <si>
    <t xml:space="preserve"> 22 Стерляжников Тимофей Горн-к Лопатка IIIю 162 2004  22</t>
  </si>
  <si>
    <t xml:space="preserve"> 23 Лисин Даниил Теплая Гора Соповы III 184 2004  23</t>
  </si>
  <si>
    <t xml:space="preserve"> 24 Березин Дмитрий Сокол Пермь СДЮСШОР№ Iю 188 2003 24</t>
  </si>
  <si>
    <t xml:space="preserve"> 25 Дмитриев Егор Горн-к Тараканова III 191 2004  25</t>
  </si>
  <si>
    <t xml:space="preserve"> 26 Неволин Евгений Сокол Пермь СДЮСШОР№ Iю 175 2004  26</t>
  </si>
  <si>
    <t xml:space="preserve"> 27 Ведерников Вячеслав СДЮСШОР№3 Эдельвейс- IIю 164 2004 27</t>
  </si>
  <si>
    <t xml:space="preserve"> 28 Березовик Ярослав Сокол Пермь СДЮСШОР№ IIIю 186 2004  28</t>
  </si>
  <si>
    <t xml:space="preserve"> 29 Аширов Матвей СДЮСШОР№3 Эдельвейс- IIю 154 2004  29</t>
  </si>
  <si>
    <t xml:space="preserve"> 30 Галкин Александр Горнозаводск Прохоро 165 2003  30 </t>
  </si>
  <si>
    <t xml:space="preserve">  </t>
  </si>
  <si>
    <t xml:space="preserve"> Хохряков Андрей</t>
  </si>
  <si>
    <t xml:space="preserve">Ворончихин Сергей </t>
  </si>
  <si>
    <t xml:space="preserve"> Айгильдин Евгений </t>
  </si>
  <si>
    <t xml:space="preserve">Ситников Иван </t>
  </si>
  <si>
    <t xml:space="preserve">Мухарамов Артем </t>
  </si>
  <si>
    <t xml:space="preserve"> Березин Дмитрий </t>
  </si>
  <si>
    <t xml:space="preserve">Дмитриев Егор </t>
  </si>
  <si>
    <t xml:space="preserve">Магданов Роман </t>
  </si>
  <si>
    <t xml:space="preserve"> Митасов Денис </t>
  </si>
  <si>
    <t>РАНГ  ЗИМА 2016 - 2017   М до 15</t>
  </si>
  <si>
    <t>РАНГ  ЗИМА 2016 - 2017   Д до 15</t>
  </si>
  <si>
    <t>Тетерин Илья Анисимов</t>
  </si>
  <si>
    <t xml:space="preserve"> 1 Саранина Валерия Сокол</t>
  </si>
  <si>
    <t xml:space="preserve"> 2 Дорофеева Дарья Фе </t>
  </si>
  <si>
    <t xml:space="preserve"> 3 Федорович Кристина Горн-к Лопатка</t>
  </si>
  <si>
    <t xml:space="preserve"> 4 Маркова Ангелина Горн-к Лопатка </t>
  </si>
  <si>
    <t>М15</t>
  </si>
  <si>
    <t>15.01.2017- Горнозаводск -  классика</t>
  </si>
  <si>
    <t>Муравьева Наталья</t>
  </si>
  <si>
    <t>Евстафьева Ольга</t>
  </si>
  <si>
    <t xml:space="preserve">Лопатина Мария </t>
  </si>
  <si>
    <t>Лопатина Мария</t>
  </si>
  <si>
    <t>классика</t>
  </si>
  <si>
    <t>Пер-во края, г.Горнозаводск</t>
  </si>
  <si>
    <t>Прохоров А.Г.</t>
  </si>
  <si>
    <t>Неволин Ю.В.</t>
  </si>
  <si>
    <t>15.01.17-класс.</t>
  </si>
  <si>
    <t>14.01.17-маркир</t>
  </si>
  <si>
    <t>Носов Кирилл</t>
  </si>
  <si>
    <t>Багрецов Тимофей</t>
  </si>
  <si>
    <t>п.2.6.10</t>
  </si>
  <si>
    <t>ГР</t>
  </si>
  <si>
    <t>Горн-ск Лопатка</t>
  </si>
  <si>
    <t>Пермь СДЮСШОР №3 ЭДЕ</t>
  </si>
  <si>
    <t>Чупина Екатерина</t>
  </si>
  <si>
    <t>Фахрутдинова Алина</t>
  </si>
  <si>
    <t>Горн-ск Анисимов</t>
  </si>
  <si>
    <t>Тупицына Ксюша</t>
  </si>
  <si>
    <t>Власова Мария</t>
  </si>
  <si>
    <t>Суслова Ева</t>
  </si>
  <si>
    <t>Юркова Ева</t>
  </si>
  <si>
    <t>Чащухина Полина</t>
  </si>
  <si>
    <t>Березина Даша</t>
  </si>
  <si>
    <t>Горн-к Прохоров</t>
  </si>
  <si>
    <t>Даньшова Мария</t>
  </si>
  <si>
    <t>Батуева Ирина</t>
  </si>
  <si>
    <t>Калинина Анастасия</t>
  </si>
  <si>
    <t>Маковеева Карина</t>
  </si>
  <si>
    <t>Родонит</t>
  </si>
  <si>
    <t>Спешилов Влад</t>
  </si>
  <si>
    <t>Сабуров Константин</t>
  </si>
  <si>
    <t>Шардаков Дмитрий</t>
  </si>
  <si>
    <t>Туров Михаил</t>
  </si>
  <si>
    <t>Киршев Антон</t>
  </si>
  <si>
    <t>Денисов Александр</t>
  </si>
  <si>
    <t>Веретенников Александр</t>
  </si>
  <si>
    <t>Рычков Ярослав</t>
  </si>
  <si>
    <t>Патраков Юрий</t>
  </si>
  <si>
    <t>Бабин Михаил</t>
  </si>
  <si>
    <t>Симонов Лев</t>
  </si>
  <si>
    <t>Галеутдинов Виталий</t>
  </si>
  <si>
    <t>Батуев Михаил</t>
  </si>
  <si>
    <t>Никитин Гордей</t>
  </si>
  <si>
    <t>Мочилин Роман</t>
  </si>
  <si>
    <t>Морозов Егор</t>
  </si>
  <si>
    <t>Архипов Игорь -Денисов</t>
  </si>
  <si>
    <t>Вл СДЮСШОР № 3 Пермь-Фе</t>
  </si>
  <si>
    <t>Сваровский Ярослав</t>
  </si>
  <si>
    <t>Мокраусов Владимир</t>
  </si>
  <si>
    <t>Красноперов Александр</t>
  </si>
  <si>
    <t>Вебер Илья</t>
  </si>
  <si>
    <t>Мальгин Евгений</t>
  </si>
  <si>
    <t>Игнатьев Артем</t>
  </si>
  <si>
    <t>Первенство края</t>
  </si>
  <si>
    <t>Т.Гора</t>
  </si>
  <si>
    <t>Иванова Екатерина</t>
  </si>
  <si>
    <t>Веретенников Александ</t>
  </si>
  <si>
    <t>р    СДЮСШОР № 3 Пермь-Фе</t>
  </si>
  <si>
    <t>Архипов Игорь</t>
  </si>
  <si>
    <t>Тетерин Илья</t>
  </si>
  <si>
    <t>Бронников Владислав</t>
  </si>
  <si>
    <t>Ж13</t>
  </si>
  <si>
    <t>спринт</t>
  </si>
  <si>
    <t>М13</t>
  </si>
  <si>
    <t>Пер-во края, п.Т.Гора</t>
  </si>
  <si>
    <t>11.03.17-классика</t>
  </si>
  <si>
    <t>12.03.17-спринт</t>
  </si>
  <si>
    <t>Ждо13</t>
  </si>
  <si>
    <t>№/п</t>
  </si>
  <si>
    <t>Фамилия  Имя</t>
  </si>
  <si>
    <t>год рожд.</t>
  </si>
  <si>
    <t>Город</t>
  </si>
  <si>
    <t>Эдельвейс</t>
  </si>
  <si>
    <t>Пермь СДЮСШОР№3 Соко</t>
  </si>
  <si>
    <t>Сабуров Костя</t>
  </si>
  <si>
    <t>Феникс</t>
  </si>
  <si>
    <t>Кожевников Федор</t>
  </si>
  <si>
    <t>Шлыков Семен</t>
  </si>
  <si>
    <t>Кардонских Варя</t>
  </si>
  <si>
    <t>Шабалина Мария</t>
  </si>
  <si>
    <t xml:space="preserve">Ранг  ЗИМА - 2016-2017  Группа М-12 </t>
  </si>
  <si>
    <t>44,05</t>
  </si>
  <si>
    <t>22 Емельянова Валерия Горнозаводск Прохоро IIIю 351 2006 снят</t>
  </si>
  <si>
    <t>23 Носкова Екатерина ЭДЕЛЬВЕЙС Пермь СДЮС IIIю 373 2007 снят</t>
  </si>
  <si>
    <t>25 Акбаш Дарья Горнозаводск Прохоро IIIю 353 2006 снят</t>
  </si>
  <si>
    <t>3 Швецов Семен СДЮСШОР№3 Эдельвейс- Iю 320 2006 00:15:33 3 Iю</t>
  </si>
  <si>
    <t>8 Хусаинов Роман СДЮСШОР№3 Эдельвейс- IIю 345 2005 00:17:26 8 Iю</t>
  </si>
  <si>
    <t>12 Сопочкин Егор Теплая Гора Соповы IIю 328 2006 00:20:04 12 IIю</t>
  </si>
  <si>
    <t>13 Сычев Иван ЭДЕЛЬВЕЙС Пермь СДЮС IIIю 319 2005 00:20:38 13 IIю</t>
  </si>
  <si>
    <t>18 Кожевников Сергей Теплая Гора Соповы 304 2007 00:21:53 18</t>
  </si>
  <si>
    <t>19 Говоров Денис Горн-к Тараканова IIIю 302 2005 00:22:28 19</t>
  </si>
  <si>
    <t>21 Ширинкин Иван ЭДЕЛЬВЕЙС Пермь СДЮС IIIю 334 2005 00:23:33 = 20</t>
  </si>
  <si>
    <t>31 Ковыляев Сергей СДЮСШОР № 3 Пермь-Фе IIIю 329 2007 00:41:05 31</t>
  </si>
  <si>
    <t>35 Жирнов Данил Горнозаводск Прохоро 344 2007 снят</t>
  </si>
  <si>
    <t>38 Макаров Алексей Горнозаводск Прохоро 307 2006 снят</t>
  </si>
  <si>
    <t>39 Васильев Олег Теплая Гора Соповы 325 2007 снят</t>
  </si>
  <si>
    <t>40 Лях Матвей Горнозаводск Прохоро 342 2006 снят</t>
  </si>
  <si>
    <t>41 Попов Владимир ЭДЕЛЬВЕЙС Пермь СДЮС IIIю 301 2007 снят</t>
  </si>
  <si>
    <t>ж13</t>
  </si>
  <si>
    <t>м13</t>
  </si>
  <si>
    <t>1 Шемелина Ульяна Горн-к Лопатка Iю 370 2005  1 Iю</t>
  </si>
  <si>
    <t>2 Харина Мария ЭДЕЛЬВЕЙС Пермь СДЮС Iю 371 2006  2 Iю</t>
  </si>
  <si>
    <t>3 Мельникова Полина Сокол Пермь СДЮСШОР№ IIIю 367 2006 3 Iю</t>
  </si>
  <si>
    <t>4 Вахрушева Светлана СДЮСШОР № 3 Пермь-Фе Iю 354 2005  4 Iю</t>
  </si>
  <si>
    <t>5 Смирнова Ксения Сокол Пермь СДЮСШОР№ IIIю 356 2006 5 IIю</t>
  </si>
  <si>
    <t>6 Качина Ксения СДЮСШОР № 3 Пермь-Фе IIю 369 2006  6</t>
  </si>
  <si>
    <t>7 Кужлева Анна Сокол Пермь СДЮСШОР№ Iю 365 20057</t>
  </si>
  <si>
    <t>8 Кузьмина Елена СДЮСШОР№3 Эдельвейс- Iю 366 2005 8</t>
  </si>
  <si>
    <t>10 Одинцова Арина ЭДЕЛЬВЕЙС Пермь СДЮС IIIю 379 2007 9</t>
  </si>
  <si>
    <t>11 Козионова Кристина СДЮСШОР№3 Эдельвейс- Iю 348 200510</t>
  </si>
  <si>
    <t>12 Волкова Анастасия Горн-к Лопатка Iю 378 2005  11</t>
  </si>
  <si>
    <t>13 Кардонских Варвара ЭДЕЛЬВЕЙС Пермь СДЮС IIIю 377 2007 12</t>
  </si>
  <si>
    <t>14 Блинова Екатерина Сокол Пермь СДЮСШОР№ Iю 362 2005 13</t>
  </si>
  <si>
    <t>15 Балдина Алина СДЮСШОР № 3 Пермь-Фе IIIю 352 2005 14</t>
  </si>
  <si>
    <t>16 Нурисламова Арина Сокол Пермь СДЮСШОР№ IIIю 350 2006  15</t>
  </si>
  <si>
    <t>17 Творогова Елизавета ЭДЕЛЬВЕЙС Пермь СДЮС IIIю 349 2007  16</t>
  </si>
  <si>
    <t>18 Кузнецова Полина СДЮСШОР № 3 Пермь-Фе IIIю 364 2007 17</t>
  </si>
  <si>
    <t>СНЯТ</t>
  </si>
  <si>
    <t>1 Спешилов Владислав Горн-к Лопатка IIю 338 2005 1 Iю</t>
  </si>
  <si>
    <t>2 Малахов Иван ЭДЕЛЬВЕЙС Пермь СДЮС IIю 305 2005 2 Iю</t>
  </si>
  <si>
    <t>4 Павлов Захар Теплая Гора Соповы Iю 318 2005 4 Iю</t>
  </si>
  <si>
    <t>5 Тимофеев Кирилл Теплая Гора Соповы Iю 336 2006  5 Iю</t>
  </si>
  <si>
    <t>6 Мохначев Иван ЭДЕЛЬВЕЙС Пермь СДЮС IIIю 331 2007  6 Iю</t>
  </si>
  <si>
    <t>7 Санников Игорь Сокол Пермь СДЮСШОР№ IIю 310 2005 7 Iю</t>
  </si>
  <si>
    <t>9 Чистиков Илья Сокол Пермь СДЮСШОР№ IIIю 317 2006 9 IIю</t>
  </si>
  <si>
    <t>10 Ермилов Никита Горн-к Лопатка IIю 321 2005 10 IIю</t>
  </si>
  <si>
    <t>11 Обухов Александр СДЮСШОР№3 Эдельвейс- Iю 333 2006  11 IIю</t>
  </si>
  <si>
    <t>14 Рагулин Данил Сокол Пермь СДЮСШОР№ IIIю 324 2005  14 IIю</t>
  </si>
  <si>
    <t>15 Федотов Егор Горнозаводск Прохоро Iю 311 2005 15</t>
  </si>
  <si>
    <t>16 Кожевников Фѐдор СДЮСШОР № 3 Пермь-Фе IIIю 337 2006  16</t>
  </si>
  <si>
    <t>17 Власов Илья Горнозаводск Новиков 313 2004 17</t>
  </si>
  <si>
    <t>20 Творогов Степан ЭДЕЛЬВЕЙС Пермь СДЮС IIIю 340 2005 20</t>
  </si>
  <si>
    <t>22 Махмутов Леонид СДЮСШОР№3 Эдельвейс- IIIю 306 2006 22</t>
  </si>
  <si>
    <t>23 Суржик Илья СДЮСШОР № 3 Пермь-Фе IIIю 309 2006  23</t>
  </si>
  <si>
    <t>24 Филь Федор Горн-к Тараканова IIIю 308 2006  24</t>
  </si>
  <si>
    <t>25 Малахов Дмитрий ЭДЕЛЬВЕЙС Пермь СДЮС IIIю 323 2007  25</t>
  </si>
  <si>
    <t>26 Ледовский Федор СДЮСШОР № 3 Пермь-Фе IIIю 347 2006  26</t>
  </si>
  <si>
    <t>27 Черемных Семен Теплая Гора Соповы IIю 326 2008 27</t>
  </si>
  <si>
    <t>28 Фокин Андрей Сокол Пермь СДЮСШОР№ IIю 341 2005  28</t>
  </si>
  <si>
    <t>29 Тетинов Юрий ЭДЕЛЬВЕЙС Пермь СДЮС IIIю 303 2006  29</t>
  </si>
  <si>
    <t>30 Никифоров Роман Горн-к Тараканова Iю 316 2006 30</t>
  </si>
  <si>
    <t>32 Своровский Ярослав Горнозаводск Новиков IIю 335 2005 32</t>
  </si>
  <si>
    <t>33 Шлыков Семѐн СДЮСШОР № 3 Пермь-Фе IIIю 314 2007  33</t>
  </si>
  <si>
    <t>34 Байдин Егор СДЮСШОР № 3 Пермь-Фе IIIю 332 2007 34</t>
  </si>
  <si>
    <t xml:space="preserve"> снят</t>
  </si>
  <si>
    <t xml:space="preserve"> 0:17:53</t>
  </si>
  <si>
    <t xml:space="preserve"> 0:20:40 </t>
  </si>
  <si>
    <t xml:space="preserve"> 0:26:10</t>
  </si>
  <si>
    <t xml:space="preserve"> 0:27:03 </t>
  </si>
  <si>
    <t xml:space="preserve"> 0:31:12</t>
  </si>
  <si>
    <t>2004-ВК</t>
  </si>
  <si>
    <t xml:space="preserve">Архипов Игорь </t>
  </si>
  <si>
    <t xml:space="preserve">Сокол </t>
  </si>
  <si>
    <t xml:space="preserve">Ранг  ЗИМА - 2016-2017  Группа Ж-12 </t>
  </si>
  <si>
    <t>Сокол</t>
  </si>
  <si>
    <t>М14</t>
  </si>
  <si>
    <t>Д14</t>
  </si>
  <si>
    <t>М12</t>
  </si>
  <si>
    <t>Д12</t>
  </si>
  <si>
    <t xml:space="preserve">Сумма 3-х лучших из 4-х </t>
  </si>
  <si>
    <t>призер      ПР</t>
  </si>
  <si>
    <t>1-лично</t>
  </si>
  <si>
    <t>1-эстаф</t>
  </si>
  <si>
    <t>2-лично</t>
  </si>
  <si>
    <t>2-эстаф</t>
  </si>
  <si>
    <t>3-эстаф</t>
  </si>
  <si>
    <t>ПФО-3личн</t>
  </si>
  <si>
    <t>ПФО-3лично</t>
  </si>
  <si>
    <t>ПРИЗЁР  Первенства края</t>
  </si>
  <si>
    <t>Сумма 3-х лучших</t>
  </si>
  <si>
    <t>Соповы</t>
  </si>
  <si>
    <t>3-лично</t>
  </si>
  <si>
    <t xml:space="preserve">текущий Ранг МЖ12,14 </t>
  </si>
  <si>
    <t>2ю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</si>
</sst>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 Unicode MS"/>
      <family val="2"/>
    </font>
    <font>
      <sz val="12"/>
      <color indexed="8"/>
      <name val="Arial Unicode MS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b/>
      <u val="single"/>
      <sz val="10"/>
      <color indexed="8"/>
      <name val="Arial Unicode MS"/>
      <family val="2"/>
    </font>
    <font>
      <b/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2"/>
      <color indexed="60"/>
      <name val="Calibri"/>
      <family val="2"/>
    </font>
    <font>
      <b/>
      <sz val="12"/>
      <color indexed="17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6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</font>
    <font>
      <b/>
      <u val="single"/>
      <sz val="10"/>
      <color rgb="FF000000"/>
      <name val="Arial Unicode MS"/>
      <family val="2"/>
    </font>
    <font>
      <sz val="11"/>
      <color rgb="FF000000"/>
      <name val="Calibri"/>
      <family val="2"/>
    </font>
    <font>
      <b/>
      <i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7030A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B050"/>
      <name val="Calibri"/>
      <family val="2"/>
    </font>
    <font>
      <b/>
      <sz val="10"/>
      <color rgb="FFFF0000"/>
      <name val="Calibri"/>
      <family val="2"/>
    </font>
    <font>
      <sz val="11"/>
      <color rgb="FF000000"/>
      <name val="Arial"/>
      <family val="2"/>
    </font>
    <font>
      <b/>
      <i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68" fillId="0" borderId="0" xfId="0" applyFont="1" applyAlignment="1">
      <alignment horizontal="center"/>
    </xf>
    <xf numFmtId="14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70" fillId="0" borderId="11" xfId="0" applyFont="1" applyBorder="1" applyAlignment="1">
      <alignment/>
    </xf>
    <xf numFmtId="0" fontId="58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20" fontId="70" fillId="0" borderId="0" xfId="0" applyNumberFormat="1" applyFont="1" applyAlignment="1">
      <alignment horizontal="center"/>
    </xf>
    <xf numFmtId="21" fontId="70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5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7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0" fillId="33" borderId="11" xfId="0" applyFont="1" applyFill="1" applyBorder="1" applyAlignment="1">
      <alignment/>
    </xf>
    <xf numFmtId="0" fontId="69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7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70" fillId="0" borderId="16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77" fillId="34" borderId="10" xfId="0" applyFont="1" applyFill="1" applyBorder="1" applyAlignment="1">
      <alignment horizontal="center"/>
    </xf>
    <xf numFmtId="0" fontId="77" fillId="34" borderId="17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7" fillId="34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0" fontId="77" fillId="34" borderId="25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77" fillId="34" borderId="28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68" fillId="0" borderId="29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30" xfId="0" applyFont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0" fillId="0" borderId="3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7" fillId="33" borderId="13" xfId="0" applyFont="1" applyFill="1" applyBorder="1" applyAlignment="1">
      <alignment horizontal="center"/>
    </xf>
    <xf numFmtId="49" fontId="81" fillId="0" borderId="0" xfId="0" applyNumberFormat="1" applyFont="1" applyAlignment="1">
      <alignment horizontal="center"/>
    </xf>
    <xf numFmtId="0" fontId="77" fillId="33" borderId="15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2" fillId="33" borderId="13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83" fillId="0" borderId="0" xfId="0" applyFont="1" applyAlignment="1">
      <alignment horizontal="center" wrapText="1"/>
    </xf>
    <xf numFmtId="47" fontId="0" fillId="0" borderId="0" xfId="0" applyNumberFormat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77" fillId="0" borderId="0" xfId="0" applyFont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0" fontId="32" fillId="0" borderId="33" xfId="0" applyFont="1" applyBorder="1" applyAlignment="1">
      <alignment horizontal="center"/>
    </xf>
    <xf numFmtId="2" fontId="32" fillId="0" borderId="34" xfId="0" applyNumberFormat="1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2" fontId="32" fillId="0" borderId="35" xfId="0" applyNumberFormat="1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77" fillId="34" borderId="38" xfId="0" applyFont="1" applyFill="1" applyBorder="1" applyAlignment="1">
      <alignment horizontal="center"/>
    </xf>
    <xf numFmtId="0" fontId="77" fillId="34" borderId="15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83" fillId="0" borderId="0" xfId="0" applyFont="1" applyAlignment="1">
      <alignment horizontal="center" wrapText="1"/>
    </xf>
    <xf numFmtId="0" fontId="77" fillId="33" borderId="39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25" xfId="0" applyFont="1" applyFill="1" applyBorder="1" applyAlignment="1">
      <alignment horizontal="center"/>
    </xf>
    <xf numFmtId="2" fontId="0" fillId="33" borderId="37" xfId="0" applyNumberFormat="1" applyFill="1" applyBorder="1" applyAlignment="1">
      <alignment horizontal="center"/>
    </xf>
    <xf numFmtId="0" fontId="84" fillId="33" borderId="36" xfId="0" applyFont="1" applyFill="1" applyBorder="1" applyAlignment="1">
      <alignment horizontal="center"/>
    </xf>
    <xf numFmtId="0" fontId="82" fillId="33" borderId="36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84" fillId="33" borderId="14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77" fillId="33" borderId="28" xfId="0" applyFont="1" applyFill="1" applyBorder="1" applyAlignment="1">
      <alignment horizontal="center"/>
    </xf>
    <xf numFmtId="0" fontId="70" fillId="33" borderId="40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77" fillId="33" borderId="4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77" fillId="33" borderId="42" xfId="0" applyFont="1" applyFill="1" applyBorder="1" applyAlignment="1">
      <alignment horizontal="center"/>
    </xf>
    <xf numFmtId="0" fontId="70" fillId="33" borderId="43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77" fillId="33" borderId="39" xfId="0" applyFont="1" applyFill="1" applyBorder="1" applyAlignment="1">
      <alignment horizontal="center"/>
    </xf>
    <xf numFmtId="0" fontId="70" fillId="33" borderId="44" xfId="0" applyFont="1" applyFill="1" applyBorder="1" applyAlignment="1">
      <alignment horizontal="center"/>
    </xf>
    <xf numFmtId="0" fontId="70" fillId="33" borderId="32" xfId="0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7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9" fillId="0" borderId="0" xfId="0" applyFont="1" applyAlignment="1">
      <alignment/>
    </xf>
    <xf numFmtId="0" fontId="0" fillId="33" borderId="0" xfId="0" applyFill="1" applyAlignment="1">
      <alignment/>
    </xf>
    <xf numFmtId="0" fontId="85" fillId="33" borderId="46" xfId="0" applyFont="1" applyFill="1" applyBorder="1" applyAlignment="1">
      <alignment/>
    </xf>
    <xf numFmtId="0" fontId="85" fillId="33" borderId="46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21" fontId="0" fillId="0" borderId="0" xfId="0" applyNumberFormat="1" applyAlignment="1">
      <alignment/>
    </xf>
    <xf numFmtId="0" fontId="70" fillId="0" borderId="47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39" fillId="33" borderId="1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2" fontId="71" fillId="33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70" fillId="0" borderId="29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0" fillId="33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49" fontId="0" fillId="33" borderId="32" xfId="0" applyNumberForma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37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49" fontId="77" fillId="34" borderId="17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70" fillId="33" borderId="15" xfId="0" applyFont="1" applyFill="1" applyBorder="1" applyAlignment="1">
      <alignment/>
    </xf>
    <xf numFmtId="0" fontId="77" fillId="33" borderId="20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0" fillId="33" borderId="48" xfId="0" applyFill="1" applyBorder="1" applyAlignment="1">
      <alignment/>
    </xf>
    <xf numFmtId="2" fontId="77" fillId="0" borderId="0" xfId="0" applyNumberFormat="1" applyFont="1" applyAlignment="1">
      <alignment horizontal="center"/>
    </xf>
    <xf numFmtId="168" fontId="0" fillId="33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33" borderId="49" xfId="0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0" fillId="0" borderId="4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77" fillId="34" borderId="38" xfId="0" applyFont="1" applyFill="1" applyBorder="1" applyAlignment="1">
      <alignment horizontal="center"/>
    </xf>
    <xf numFmtId="0" fontId="77" fillId="34" borderId="17" xfId="0" applyFont="1" applyFill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31" xfId="0" applyFont="1" applyBorder="1" applyAlignment="1">
      <alignment/>
    </xf>
    <xf numFmtId="0" fontId="70" fillId="0" borderId="18" xfId="0" applyFont="1" applyBorder="1" applyAlignment="1">
      <alignment/>
    </xf>
    <xf numFmtId="0" fontId="77" fillId="35" borderId="31" xfId="0" applyFont="1" applyFill="1" applyBorder="1" applyAlignment="1">
      <alignment horizontal="center"/>
    </xf>
    <xf numFmtId="0" fontId="77" fillId="35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86" fillId="35" borderId="11" xfId="0" applyFont="1" applyFill="1" applyBorder="1" applyAlignment="1">
      <alignment horizontal="center"/>
    </xf>
    <xf numFmtId="0" fontId="77" fillId="35" borderId="4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70" fillId="12" borderId="10" xfId="0" applyFont="1" applyFill="1" applyBorder="1" applyAlignment="1">
      <alignment/>
    </xf>
    <xf numFmtId="0" fontId="70" fillId="0" borderId="16" xfId="0" applyFont="1" applyBorder="1" applyAlignment="1">
      <alignment/>
    </xf>
    <xf numFmtId="0" fontId="0" fillId="33" borderId="11" xfId="0" applyFont="1" applyFill="1" applyBorder="1" applyAlignment="1">
      <alignment/>
    </xf>
    <xf numFmtId="0" fontId="75" fillId="0" borderId="26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2" fillId="0" borderId="18" xfId="0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0" fontId="82" fillId="0" borderId="18" xfId="0" applyFont="1" applyBorder="1" applyAlignment="1">
      <alignment/>
    </xf>
    <xf numFmtId="0" fontId="84" fillId="0" borderId="19" xfId="0" applyFont="1" applyBorder="1" applyAlignment="1">
      <alignment horizontal="center"/>
    </xf>
    <xf numFmtId="0" fontId="70" fillId="12" borderId="26" xfId="0" applyFont="1" applyFill="1" applyBorder="1" applyAlignment="1">
      <alignment/>
    </xf>
    <xf numFmtId="0" fontId="70" fillId="12" borderId="18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7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70" fillId="0" borderId="51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90" fillId="0" borderId="18" xfId="0" applyFont="1" applyBorder="1" applyAlignment="1">
      <alignment horizontal="center"/>
    </xf>
    <xf numFmtId="0" fontId="90" fillId="0" borderId="0" xfId="0" applyFont="1" applyAlignment="1">
      <alignment/>
    </xf>
    <xf numFmtId="0" fontId="39" fillId="33" borderId="29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7" fillId="33" borderId="4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77" fillId="33" borderId="21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70" fillId="0" borderId="21" xfId="0" applyFont="1" applyBorder="1" applyAlignment="1">
      <alignment horizontal="center"/>
    </xf>
    <xf numFmtId="2" fontId="0" fillId="33" borderId="4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75" fillId="0" borderId="1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91" fillId="0" borderId="52" xfId="0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47" fillId="33" borderId="0" xfId="0" applyFont="1" applyFill="1" applyBorder="1" applyAlignment="1">
      <alignment horizontal="center" vertical="distributed" wrapText="1"/>
    </xf>
    <xf numFmtId="0" fontId="90" fillId="0" borderId="22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2" fontId="58" fillId="6" borderId="53" xfId="0" applyNumberFormat="1" applyFont="1" applyFill="1" applyBorder="1" applyAlignment="1">
      <alignment horizontal="center"/>
    </xf>
    <xf numFmtId="2" fontId="58" fillId="6" borderId="54" xfId="0" applyNumberFormat="1" applyFont="1" applyFill="1" applyBorder="1" applyAlignment="1">
      <alignment horizontal="center"/>
    </xf>
    <xf numFmtId="2" fontId="58" fillId="6" borderId="55" xfId="0" applyNumberFormat="1" applyFont="1" applyFill="1" applyBorder="1" applyAlignment="1">
      <alignment horizontal="center"/>
    </xf>
    <xf numFmtId="2" fontId="90" fillId="0" borderId="23" xfId="0" applyNumberFormat="1" applyFont="1" applyBorder="1" applyAlignment="1">
      <alignment horizontal="center"/>
    </xf>
    <xf numFmtId="2" fontId="90" fillId="0" borderId="22" xfId="0" applyNumberFormat="1" applyFont="1" applyBorder="1" applyAlignment="1">
      <alignment horizontal="center"/>
    </xf>
    <xf numFmtId="2" fontId="46" fillId="33" borderId="0" xfId="0" applyNumberFormat="1" applyFont="1" applyFill="1" applyBorder="1" applyAlignment="1">
      <alignment horizontal="center" vertical="distributed" wrapText="1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wrapText="1"/>
    </xf>
    <xf numFmtId="0" fontId="0" fillId="33" borderId="57" xfId="0" applyFill="1" applyBorder="1" applyAlignment="1">
      <alignment horizontal="center" wrapText="1"/>
    </xf>
    <xf numFmtId="0" fontId="0" fillId="33" borderId="58" xfId="0" applyFill="1" applyBorder="1" applyAlignment="1">
      <alignment horizontal="center" wrapText="1"/>
    </xf>
    <xf numFmtId="0" fontId="0" fillId="33" borderId="59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9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2" fontId="90" fillId="0" borderId="50" xfId="0" applyNumberFormat="1" applyFont="1" applyBorder="1" applyAlignment="1">
      <alignment horizontal="center"/>
    </xf>
    <xf numFmtId="0" fontId="81" fillId="36" borderId="31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36" borderId="47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wrapText="1"/>
    </xf>
    <xf numFmtId="0" fontId="0" fillId="33" borderId="61" xfId="0" applyFill="1" applyBorder="1" applyAlignment="1">
      <alignment horizontal="center" wrapText="1"/>
    </xf>
    <xf numFmtId="2" fontId="58" fillId="6" borderId="62" xfId="0" applyNumberFormat="1" applyFont="1" applyFill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14" fontId="44" fillId="0" borderId="0" xfId="0" applyNumberFormat="1" applyFont="1" applyAlignment="1">
      <alignment horizontal="left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45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92" fillId="0" borderId="0" xfId="0" applyFont="1" applyAlignment="1">
      <alignment horizontal="center"/>
    </xf>
    <xf numFmtId="0" fontId="84" fillId="0" borderId="3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63" xfId="0" applyFont="1" applyBorder="1" applyAlignment="1">
      <alignment horizontal="center" vertical="center" wrapText="1"/>
    </xf>
    <xf numFmtId="0" fontId="81" fillId="36" borderId="37" xfId="0" applyFont="1" applyFill="1" applyBorder="1" applyAlignment="1">
      <alignment horizontal="center" vertical="center" wrapText="1"/>
    </xf>
    <xf numFmtId="0" fontId="81" fillId="36" borderId="20" xfId="0" applyFont="1" applyFill="1" applyBorder="1" applyAlignment="1">
      <alignment horizontal="center" vertical="center" wrapText="1"/>
    </xf>
    <xf numFmtId="0" fontId="81" fillId="36" borderId="6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zoomScale="98" zoomScaleNormal="98" zoomScalePageLayoutView="0" workbookViewId="0" topLeftCell="A79">
      <selection activeCell="R12" sqref="R12"/>
    </sheetView>
  </sheetViews>
  <sheetFormatPr defaultColWidth="9.140625" defaultRowHeight="15"/>
  <cols>
    <col min="1" max="1" width="4.7109375" style="6" customWidth="1"/>
    <col min="2" max="2" width="20.421875" style="7" customWidth="1"/>
    <col min="3" max="3" width="13.140625" style="7" customWidth="1"/>
    <col min="4" max="4" width="5.421875" style="6" customWidth="1"/>
    <col min="5" max="5" width="6.7109375" style="6" customWidth="1"/>
    <col min="6" max="6" width="5.57421875" style="8" customWidth="1"/>
    <col min="7" max="7" width="9.00390625" style="5" customWidth="1"/>
    <col min="8" max="8" width="5.421875" style="0" customWidth="1"/>
    <col min="9" max="9" width="8.28125" style="5" customWidth="1"/>
    <col min="10" max="10" width="5.421875" style="0" customWidth="1"/>
    <col min="11" max="11" width="8.28125" style="0" customWidth="1"/>
    <col min="12" max="12" width="5.57421875" style="0" customWidth="1"/>
    <col min="13" max="13" width="9.421875" style="0" customWidth="1"/>
    <col min="14" max="14" width="10.7109375" style="0" customWidth="1"/>
    <col min="15" max="15" width="17.8515625" style="0" customWidth="1"/>
    <col min="16" max="16" width="6.7109375" style="0" customWidth="1"/>
    <col min="17" max="17" width="6.00390625" style="0" customWidth="1"/>
    <col min="18" max="18" width="5.421875" style="0" customWidth="1"/>
    <col min="19" max="19" width="4.57421875" style="0" customWidth="1"/>
    <col min="20" max="20" width="7.421875" style="0" customWidth="1"/>
  </cols>
  <sheetData>
    <row r="1" spans="1:14" ht="15.75">
      <c r="A1" s="23"/>
      <c r="B1" s="32"/>
      <c r="C1" s="22"/>
      <c r="D1" s="23"/>
      <c r="E1" s="23"/>
      <c r="F1" s="33"/>
      <c r="G1" s="24"/>
      <c r="H1" s="163"/>
      <c r="I1" s="163"/>
      <c r="J1" s="163"/>
      <c r="K1" s="163"/>
      <c r="L1" s="34"/>
      <c r="M1" s="34"/>
      <c r="N1" s="34"/>
    </row>
    <row r="2" spans="1:21" ht="24" thickBot="1">
      <c r="A2" s="23"/>
      <c r="B2" s="332" t="s">
        <v>220</v>
      </c>
      <c r="C2" s="332"/>
      <c r="D2" s="332"/>
      <c r="E2" s="332"/>
      <c r="F2" s="332"/>
      <c r="G2" s="332"/>
      <c r="H2" s="32"/>
      <c r="I2" s="24"/>
      <c r="J2" s="24"/>
      <c r="K2" s="34"/>
      <c r="L2" s="34"/>
      <c r="M2" s="34"/>
      <c r="N2" s="34"/>
      <c r="O2" s="297"/>
      <c r="P2" s="297"/>
      <c r="Q2" s="297"/>
      <c r="R2" s="297"/>
      <c r="S2" s="297"/>
      <c r="T2" s="297"/>
      <c r="U2" s="297"/>
    </row>
    <row r="3" spans="1:21" ht="16.5" customHeight="1" thickBot="1">
      <c r="A3" s="333" t="s">
        <v>31</v>
      </c>
      <c r="B3" s="329" t="s">
        <v>27</v>
      </c>
      <c r="C3" s="326" t="s">
        <v>26</v>
      </c>
      <c r="D3" s="329" t="s">
        <v>28</v>
      </c>
      <c r="E3" s="326" t="s">
        <v>29</v>
      </c>
      <c r="F3" s="301" t="s">
        <v>234</v>
      </c>
      <c r="G3" s="302"/>
      <c r="H3" s="302"/>
      <c r="I3" s="303"/>
      <c r="J3" s="301" t="s">
        <v>295</v>
      </c>
      <c r="K3" s="302"/>
      <c r="L3" s="302"/>
      <c r="M3" s="303"/>
      <c r="N3" s="320" t="s">
        <v>400</v>
      </c>
      <c r="O3" s="295"/>
      <c r="P3" s="296"/>
      <c r="Q3" s="296"/>
      <c r="R3" s="296"/>
      <c r="S3" s="296"/>
      <c r="T3" s="296"/>
      <c r="U3" s="296"/>
    </row>
    <row r="4" spans="1:21" ht="15.75" customHeight="1" thickBot="1">
      <c r="A4" s="334"/>
      <c r="B4" s="330"/>
      <c r="C4" s="327"/>
      <c r="D4" s="330"/>
      <c r="E4" s="327"/>
      <c r="F4" s="304" t="s">
        <v>238</v>
      </c>
      <c r="G4" s="305"/>
      <c r="H4" s="299" t="s">
        <v>237</v>
      </c>
      <c r="I4" s="300"/>
      <c r="J4" s="304" t="s">
        <v>296</v>
      </c>
      <c r="K4" s="305"/>
      <c r="L4" s="299" t="s">
        <v>297</v>
      </c>
      <c r="M4" s="300"/>
      <c r="N4" s="321"/>
      <c r="O4" s="295"/>
      <c r="P4" s="296"/>
      <c r="Q4" s="296"/>
      <c r="R4" s="296"/>
      <c r="S4" s="296"/>
      <c r="T4" s="296"/>
      <c r="U4" s="296"/>
    </row>
    <row r="5" spans="1:21" ht="16.5" customHeight="1" thickBot="1">
      <c r="A5" s="337"/>
      <c r="B5" s="331"/>
      <c r="C5" s="328"/>
      <c r="D5" s="331"/>
      <c r="E5" s="328"/>
      <c r="F5" s="64" t="s">
        <v>18</v>
      </c>
      <c r="G5" s="62" t="s">
        <v>19</v>
      </c>
      <c r="H5" s="63" t="s">
        <v>18</v>
      </c>
      <c r="I5" s="65" t="s">
        <v>19</v>
      </c>
      <c r="J5" s="101" t="s">
        <v>18</v>
      </c>
      <c r="K5" s="102" t="s">
        <v>19</v>
      </c>
      <c r="L5" s="103" t="s">
        <v>18</v>
      </c>
      <c r="M5" s="104" t="s">
        <v>19</v>
      </c>
      <c r="N5" s="322"/>
      <c r="O5" s="295"/>
      <c r="P5" s="296"/>
      <c r="Q5" s="296"/>
      <c r="R5" s="296"/>
      <c r="S5" s="296"/>
      <c r="T5" s="296"/>
      <c r="U5" s="296"/>
    </row>
    <row r="6" spans="1:21" ht="16.5">
      <c r="A6" s="78">
        <v>1</v>
      </c>
      <c r="B6" s="85" t="s">
        <v>6</v>
      </c>
      <c r="C6" s="73" t="s">
        <v>22</v>
      </c>
      <c r="D6" s="157" t="s">
        <v>0</v>
      </c>
      <c r="E6" s="68">
        <v>2003</v>
      </c>
      <c r="F6" s="116">
        <v>2</v>
      </c>
      <c r="G6" s="87">
        <v>98.69</v>
      </c>
      <c r="H6" s="92">
        <v>1</v>
      </c>
      <c r="I6" s="66">
        <v>100</v>
      </c>
      <c r="J6" s="117">
        <v>1</v>
      </c>
      <c r="K6" s="113">
        <v>100</v>
      </c>
      <c r="L6" s="92">
        <v>1</v>
      </c>
      <c r="M6" s="114">
        <v>100</v>
      </c>
      <c r="N6" s="106">
        <f>M6+K6+I6</f>
        <v>300</v>
      </c>
      <c r="O6" s="295"/>
      <c r="P6" s="296"/>
      <c r="Q6" s="296"/>
      <c r="R6" s="296"/>
      <c r="S6" s="296"/>
      <c r="T6" s="296"/>
      <c r="U6" s="296"/>
    </row>
    <row r="7" spans="1:21" ht="16.5">
      <c r="A7" s="79">
        <v>2</v>
      </c>
      <c r="B7" s="166" t="s">
        <v>213</v>
      </c>
      <c r="C7" s="74" t="s">
        <v>235</v>
      </c>
      <c r="D7" s="153" t="s">
        <v>0</v>
      </c>
      <c r="E7" s="55"/>
      <c r="F7" s="71">
        <v>14</v>
      </c>
      <c r="G7" s="38">
        <v>42.59</v>
      </c>
      <c r="H7" s="94">
        <v>2</v>
      </c>
      <c r="I7" s="57">
        <v>81.29</v>
      </c>
      <c r="J7" s="118">
        <v>3</v>
      </c>
      <c r="K7" s="110">
        <v>90.88</v>
      </c>
      <c r="L7" s="27">
        <v>6</v>
      </c>
      <c r="M7" s="109">
        <v>76.69</v>
      </c>
      <c r="N7" s="60">
        <f>M7+K7+I7</f>
        <v>248.86</v>
      </c>
      <c r="O7" s="295"/>
      <c r="P7" s="296"/>
      <c r="Q7" s="296"/>
      <c r="R7" s="296"/>
      <c r="S7" s="296"/>
      <c r="T7" s="296"/>
      <c r="U7" s="296"/>
    </row>
    <row r="8" spans="1:21" ht="16.5">
      <c r="A8" s="79">
        <v>3</v>
      </c>
      <c r="B8" s="84" t="s">
        <v>138</v>
      </c>
      <c r="C8" s="74" t="s">
        <v>235</v>
      </c>
      <c r="D8" s="153" t="s">
        <v>0</v>
      </c>
      <c r="E8" s="55"/>
      <c r="F8" s="71">
        <v>15</v>
      </c>
      <c r="G8" s="38">
        <v>39.98</v>
      </c>
      <c r="H8" s="94">
        <v>3</v>
      </c>
      <c r="I8" s="57">
        <v>78.69</v>
      </c>
      <c r="J8" s="47">
        <v>4</v>
      </c>
      <c r="K8" s="110">
        <v>90.25</v>
      </c>
      <c r="L8" s="27">
        <v>4</v>
      </c>
      <c r="M8" s="109">
        <v>78.7</v>
      </c>
      <c r="N8" s="61">
        <f>M8+K8+I8</f>
        <v>247.64</v>
      </c>
      <c r="O8" s="295"/>
      <c r="P8" s="296"/>
      <c r="Q8" s="296"/>
      <c r="R8" s="296"/>
      <c r="S8" s="296"/>
      <c r="T8" s="296"/>
      <c r="U8" s="296"/>
    </row>
    <row r="9" spans="1:21" ht="16.5">
      <c r="A9" s="79">
        <v>4</v>
      </c>
      <c r="B9" s="86" t="s">
        <v>126</v>
      </c>
      <c r="C9" s="74" t="s">
        <v>25</v>
      </c>
      <c r="D9" s="153" t="s">
        <v>0</v>
      </c>
      <c r="E9" s="55"/>
      <c r="F9" s="119">
        <v>1</v>
      </c>
      <c r="G9" s="53">
        <v>100</v>
      </c>
      <c r="H9" s="27">
        <v>10</v>
      </c>
      <c r="I9" s="57">
        <v>59.14</v>
      </c>
      <c r="J9" s="47">
        <v>10</v>
      </c>
      <c r="K9" s="110">
        <v>75.58</v>
      </c>
      <c r="L9" s="27" t="s">
        <v>167</v>
      </c>
      <c r="M9" s="48">
        <v>0</v>
      </c>
      <c r="N9" s="60">
        <f>K9+I9+G9</f>
        <v>234.72</v>
      </c>
      <c r="O9" s="295"/>
      <c r="P9" s="296"/>
      <c r="Q9" s="296"/>
      <c r="R9" s="296"/>
      <c r="S9" s="296"/>
      <c r="T9" s="296"/>
      <c r="U9" s="296"/>
    </row>
    <row r="10" spans="1:21" ht="16.5">
      <c r="A10" s="79">
        <v>5</v>
      </c>
      <c r="B10" s="86" t="s">
        <v>170</v>
      </c>
      <c r="C10" s="74" t="s">
        <v>20</v>
      </c>
      <c r="D10" s="153" t="s">
        <v>0</v>
      </c>
      <c r="E10" s="55"/>
      <c r="F10" s="119">
        <v>3</v>
      </c>
      <c r="G10" s="53">
        <v>76.03</v>
      </c>
      <c r="H10" s="27">
        <v>7</v>
      </c>
      <c r="I10" s="89">
        <v>65.27</v>
      </c>
      <c r="J10" s="47">
        <v>7</v>
      </c>
      <c r="K10" s="110">
        <v>82.49</v>
      </c>
      <c r="L10" s="27">
        <v>10</v>
      </c>
      <c r="M10" s="109">
        <v>72.43</v>
      </c>
      <c r="N10" s="58">
        <f>M10+K10+G10</f>
        <v>230.95000000000002</v>
      </c>
      <c r="O10" s="291"/>
      <c r="P10" s="293"/>
      <c r="Q10" s="293"/>
      <c r="R10" s="293"/>
      <c r="S10" s="293"/>
      <c r="T10" s="293"/>
      <c r="U10" s="293"/>
    </row>
    <row r="11" spans="1:21" ht="16.5">
      <c r="A11" s="79">
        <v>6</v>
      </c>
      <c r="B11" s="166" t="s">
        <v>133</v>
      </c>
      <c r="C11" s="74" t="s">
        <v>30</v>
      </c>
      <c r="D11" s="153" t="s">
        <v>0</v>
      </c>
      <c r="E11" s="55"/>
      <c r="F11" s="71">
        <v>10</v>
      </c>
      <c r="G11" s="38">
        <v>52.07</v>
      </c>
      <c r="H11" s="27">
        <v>8</v>
      </c>
      <c r="I11" s="57">
        <v>63.76</v>
      </c>
      <c r="J11" s="47">
        <v>9</v>
      </c>
      <c r="K11" s="110">
        <v>81.87</v>
      </c>
      <c r="L11" s="27">
        <v>8</v>
      </c>
      <c r="M11" s="109">
        <v>72.68</v>
      </c>
      <c r="N11" s="61">
        <f>M11+K11+I11</f>
        <v>218.31</v>
      </c>
      <c r="O11" s="292"/>
      <c r="P11" s="293"/>
      <c r="Q11" s="293"/>
      <c r="R11" s="293"/>
      <c r="S11" s="293"/>
      <c r="T11" s="293"/>
      <c r="U11" s="293"/>
    </row>
    <row r="12" spans="1:21" ht="16.5">
      <c r="A12" s="79">
        <v>7</v>
      </c>
      <c r="B12" s="84" t="s">
        <v>129</v>
      </c>
      <c r="C12" s="77" t="s">
        <v>22</v>
      </c>
      <c r="D12" s="153" t="s">
        <v>0</v>
      </c>
      <c r="E12" s="69"/>
      <c r="F12" s="71">
        <v>5</v>
      </c>
      <c r="G12" s="53">
        <v>66.88</v>
      </c>
      <c r="H12" s="27">
        <v>15</v>
      </c>
      <c r="I12" s="89">
        <v>41.53</v>
      </c>
      <c r="J12" s="47">
        <v>11</v>
      </c>
      <c r="K12" s="110">
        <v>71.07</v>
      </c>
      <c r="L12" s="27">
        <v>11</v>
      </c>
      <c r="M12" s="109">
        <v>68.55</v>
      </c>
      <c r="N12" s="58">
        <f>M12+K12+G12</f>
        <v>206.5</v>
      </c>
      <c r="O12" s="292"/>
      <c r="P12" s="293"/>
      <c r="Q12" s="293"/>
      <c r="R12" s="293"/>
      <c r="S12" s="293"/>
      <c r="T12" s="293"/>
      <c r="U12" s="293"/>
    </row>
    <row r="13" spans="1:14" ht="16.5">
      <c r="A13" s="79">
        <v>8</v>
      </c>
      <c r="B13" s="150" t="s">
        <v>219</v>
      </c>
      <c r="C13" s="74"/>
      <c r="D13" s="153"/>
      <c r="E13" s="55"/>
      <c r="F13" s="71">
        <v>13</v>
      </c>
      <c r="G13" s="38">
        <v>43.57</v>
      </c>
      <c r="H13" s="27">
        <v>13</v>
      </c>
      <c r="I13" s="57">
        <v>51.01</v>
      </c>
      <c r="J13" s="47">
        <v>15</v>
      </c>
      <c r="K13" s="110">
        <v>66.25</v>
      </c>
      <c r="L13" s="27">
        <v>7</v>
      </c>
      <c r="M13" s="109">
        <v>72.81</v>
      </c>
      <c r="N13" s="58">
        <f>M13+K13+I13</f>
        <v>190.07</v>
      </c>
    </row>
    <row r="14" spans="1:14" ht="16.5">
      <c r="A14" s="79">
        <v>9</v>
      </c>
      <c r="B14" s="84" t="s">
        <v>3</v>
      </c>
      <c r="C14" s="74" t="s">
        <v>21</v>
      </c>
      <c r="D14" s="153" t="s">
        <v>1</v>
      </c>
      <c r="E14" s="147">
        <v>2003</v>
      </c>
      <c r="F14" s="52"/>
      <c r="G14" s="27"/>
      <c r="H14" s="30"/>
      <c r="I14" s="49"/>
      <c r="J14" s="118">
        <v>2</v>
      </c>
      <c r="K14" s="110">
        <v>93.29</v>
      </c>
      <c r="L14" s="94">
        <v>2</v>
      </c>
      <c r="M14" s="109">
        <v>85.96</v>
      </c>
      <c r="N14" s="60">
        <f>M14+K14</f>
        <v>179.25</v>
      </c>
    </row>
    <row r="15" spans="1:14" ht="16.5">
      <c r="A15" s="79">
        <v>10</v>
      </c>
      <c r="B15" s="86" t="s">
        <v>211</v>
      </c>
      <c r="C15" s="74" t="s">
        <v>23</v>
      </c>
      <c r="D15" s="153" t="s">
        <v>0</v>
      </c>
      <c r="E15" s="55"/>
      <c r="F15" s="71">
        <v>9</v>
      </c>
      <c r="G15" s="53">
        <v>52.72</v>
      </c>
      <c r="H15" s="27">
        <v>12</v>
      </c>
      <c r="I15" s="57">
        <v>56.96</v>
      </c>
      <c r="J15" s="47">
        <v>12</v>
      </c>
      <c r="K15" s="110">
        <v>69.18</v>
      </c>
      <c r="L15" s="27" t="s">
        <v>167</v>
      </c>
      <c r="M15" s="48">
        <v>0</v>
      </c>
      <c r="N15" s="58">
        <f>K15+I15+G15</f>
        <v>178.86</v>
      </c>
    </row>
    <row r="16" spans="1:14" ht="16.5">
      <c r="A16" s="79">
        <v>11</v>
      </c>
      <c r="B16" s="84" t="s">
        <v>4</v>
      </c>
      <c r="C16" s="74" t="s">
        <v>21</v>
      </c>
      <c r="D16" s="153" t="s">
        <v>1</v>
      </c>
      <c r="E16" s="55">
        <v>2004</v>
      </c>
      <c r="F16" s="52"/>
      <c r="G16" s="27"/>
      <c r="H16" s="30"/>
      <c r="I16" s="49"/>
      <c r="J16" s="47">
        <v>6</v>
      </c>
      <c r="K16" s="110">
        <v>83.02</v>
      </c>
      <c r="L16" s="94">
        <v>3</v>
      </c>
      <c r="M16" s="109">
        <v>84.71</v>
      </c>
      <c r="N16" s="60">
        <f>M16+K16</f>
        <v>167.73</v>
      </c>
    </row>
    <row r="17" spans="1:14" ht="16.5">
      <c r="A17" s="79">
        <v>12</v>
      </c>
      <c r="B17" s="10" t="s">
        <v>142</v>
      </c>
      <c r="C17" s="74"/>
      <c r="D17" s="153"/>
      <c r="E17" s="55"/>
      <c r="F17" s="71">
        <v>19</v>
      </c>
      <c r="G17" s="53">
        <v>25.27</v>
      </c>
      <c r="H17" s="27">
        <v>23</v>
      </c>
      <c r="I17" s="49">
        <v>0</v>
      </c>
      <c r="J17" s="47">
        <v>14</v>
      </c>
      <c r="K17" s="110">
        <v>68.55</v>
      </c>
      <c r="L17" s="27">
        <v>9</v>
      </c>
      <c r="M17" s="109">
        <v>72.56</v>
      </c>
      <c r="N17" s="58">
        <f>M17+K17+G17</f>
        <v>166.38000000000002</v>
      </c>
    </row>
    <row r="18" spans="1:14" ht="16.5">
      <c r="A18" s="79">
        <v>13</v>
      </c>
      <c r="B18" s="84" t="s">
        <v>131</v>
      </c>
      <c r="C18" s="74" t="s">
        <v>21</v>
      </c>
      <c r="D18" s="153"/>
      <c r="E18" s="55"/>
      <c r="F18" s="71">
        <v>8</v>
      </c>
      <c r="G18" s="53">
        <v>56.54</v>
      </c>
      <c r="H18" s="27">
        <v>16</v>
      </c>
      <c r="I18" s="89">
        <v>35.82</v>
      </c>
      <c r="J18" s="47">
        <v>16</v>
      </c>
      <c r="K18" s="110">
        <v>62.79</v>
      </c>
      <c r="L18" s="27">
        <v>18</v>
      </c>
      <c r="M18" s="109">
        <v>40.6</v>
      </c>
      <c r="N18" s="58">
        <f>M18+K18+G18</f>
        <v>159.93</v>
      </c>
    </row>
    <row r="19" spans="1:14" ht="16.5">
      <c r="A19" s="79">
        <v>14</v>
      </c>
      <c r="B19" s="150" t="s">
        <v>169</v>
      </c>
      <c r="C19" s="74"/>
      <c r="D19" s="153"/>
      <c r="E19" s="55"/>
      <c r="F19" s="98"/>
      <c r="G19" s="120"/>
      <c r="H19" s="29"/>
      <c r="I19" s="49"/>
      <c r="J19" s="47">
        <v>8</v>
      </c>
      <c r="K19" s="110">
        <v>81.97</v>
      </c>
      <c r="L19" s="27">
        <v>5</v>
      </c>
      <c r="M19" s="109">
        <v>77.69</v>
      </c>
      <c r="N19" s="58">
        <f>M19+K19</f>
        <v>159.66</v>
      </c>
    </row>
    <row r="20" spans="1:14" ht="16.5">
      <c r="A20" s="79">
        <v>15</v>
      </c>
      <c r="B20" s="84" t="s">
        <v>134</v>
      </c>
      <c r="C20" s="74" t="s">
        <v>30</v>
      </c>
      <c r="D20" s="153"/>
      <c r="E20" s="55"/>
      <c r="F20" s="71">
        <v>11</v>
      </c>
      <c r="G20" s="53">
        <v>50.22</v>
      </c>
      <c r="H20" s="27">
        <v>19</v>
      </c>
      <c r="I20" s="89">
        <v>27.01</v>
      </c>
      <c r="J20" s="47">
        <f>12</f>
        <v>12</v>
      </c>
      <c r="K20" s="110">
        <v>69.18</v>
      </c>
      <c r="L20" s="27">
        <v>19</v>
      </c>
      <c r="M20" s="109">
        <v>40.1</v>
      </c>
      <c r="N20" s="58">
        <f>M20+K20+G20</f>
        <v>159.5</v>
      </c>
    </row>
    <row r="21" spans="1:14" ht="16.5">
      <c r="A21" s="79">
        <v>16</v>
      </c>
      <c r="B21" s="10" t="s">
        <v>140</v>
      </c>
      <c r="C21" s="74"/>
      <c r="D21" s="153"/>
      <c r="E21" s="55"/>
      <c r="F21" s="71">
        <v>17</v>
      </c>
      <c r="G21" s="38">
        <v>35.73</v>
      </c>
      <c r="H21" s="27">
        <v>9</v>
      </c>
      <c r="I21" s="57">
        <v>59.9</v>
      </c>
      <c r="J21" s="47">
        <v>18</v>
      </c>
      <c r="K21" s="110">
        <v>46.65</v>
      </c>
      <c r="L21" s="27">
        <v>16</v>
      </c>
      <c r="M21" s="109">
        <v>48.75</v>
      </c>
      <c r="N21" s="58">
        <f>M21+K21+I21</f>
        <v>155.3</v>
      </c>
    </row>
    <row r="22" spans="1:14" ht="16.5">
      <c r="A22" s="79">
        <v>17</v>
      </c>
      <c r="B22" s="166" t="s">
        <v>212</v>
      </c>
      <c r="C22" s="148" t="s">
        <v>30</v>
      </c>
      <c r="D22" s="153"/>
      <c r="E22" s="55"/>
      <c r="F22" s="71">
        <v>24</v>
      </c>
      <c r="G22" s="53">
        <v>16.56</v>
      </c>
      <c r="H22" s="27">
        <v>5</v>
      </c>
      <c r="I22" s="57">
        <v>70.47</v>
      </c>
      <c r="J22" s="47" t="s">
        <v>167</v>
      </c>
      <c r="K22" s="28">
        <v>0</v>
      </c>
      <c r="L22" s="27">
        <v>12</v>
      </c>
      <c r="M22" s="109">
        <v>62.53</v>
      </c>
      <c r="N22" s="61">
        <f>M22+I22+G22</f>
        <v>149.56</v>
      </c>
    </row>
    <row r="23" spans="1:14" ht="15.75">
      <c r="A23" s="80">
        <v>18</v>
      </c>
      <c r="B23" s="150" t="s">
        <v>240</v>
      </c>
      <c r="C23" s="74"/>
      <c r="D23" s="153"/>
      <c r="E23" s="55"/>
      <c r="F23" s="71"/>
      <c r="G23" s="38"/>
      <c r="H23" s="27"/>
      <c r="I23" s="89"/>
      <c r="J23" s="47">
        <v>5</v>
      </c>
      <c r="K23" s="110">
        <v>89.52</v>
      </c>
      <c r="L23" s="27">
        <v>13</v>
      </c>
      <c r="M23" s="109">
        <v>58.02</v>
      </c>
      <c r="N23" s="58">
        <f>M23+K23</f>
        <v>147.54</v>
      </c>
    </row>
    <row r="24" spans="1:14" ht="15.75">
      <c r="A24" s="80">
        <v>19</v>
      </c>
      <c r="B24" s="84" t="s">
        <v>5</v>
      </c>
      <c r="C24" s="148" t="s">
        <v>21</v>
      </c>
      <c r="D24" s="153" t="s">
        <v>1</v>
      </c>
      <c r="E24" s="55">
        <v>2004</v>
      </c>
      <c r="F24" s="71">
        <v>7</v>
      </c>
      <c r="G24" s="53">
        <v>59.59</v>
      </c>
      <c r="H24" s="27">
        <v>26</v>
      </c>
      <c r="I24" s="49">
        <v>0</v>
      </c>
      <c r="J24" s="47">
        <v>19</v>
      </c>
      <c r="K24" s="110">
        <v>42.24</v>
      </c>
      <c r="L24" s="27">
        <v>17</v>
      </c>
      <c r="M24" s="109">
        <v>44.49</v>
      </c>
      <c r="N24" s="58">
        <f>M24+K24+G24</f>
        <v>146.32</v>
      </c>
    </row>
    <row r="25" spans="1:14" ht="15.75">
      <c r="A25" s="80">
        <v>20</v>
      </c>
      <c r="B25" s="86" t="s">
        <v>218</v>
      </c>
      <c r="C25" s="74" t="s">
        <v>25</v>
      </c>
      <c r="D25" s="153" t="s">
        <v>2</v>
      </c>
      <c r="E25" s="55"/>
      <c r="F25" s="71">
        <v>18</v>
      </c>
      <c r="G25" s="53">
        <v>26.25</v>
      </c>
      <c r="H25" s="27">
        <v>11</v>
      </c>
      <c r="I25" s="57">
        <v>57.97</v>
      </c>
      <c r="J25" s="47" t="s">
        <v>167</v>
      </c>
      <c r="K25" s="28">
        <v>0</v>
      </c>
      <c r="L25" s="27">
        <v>14</v>
      </c>
      <c r="M25" s="109">
        <v>57.64</v>
      </c>
      <c r="N25" s="58">
        <f>M25+I25+G25</f>
        <v>141.86</v>
      </c>
    </row>
    <row r="26" spans="1:14" s="39" customFormat="1" ht="15.75">
      <c r="A26" s="82">
        <v>21</v>
      </c>
      <c r="B26" s="166" t="s">
        <v>215</v>
      </c>
      <c r="C26" s="74" t="s">
        <v>20</v>
      </c>
      <c r="D26" s="153"/>
      <c r="E26" s="55"/>
      <c r="F26" s="71">
        <v>4</v>
      </c>
      <c r="G26" s="53">
        <v>69.28</v>
      </c>
      <c r="H26" s="27">
        <v>18</v>
      </c>
      <c r="I26" s="89">
        <v>30.7</v>
      </c>
      <c r="J26" s="47">
        <v>17</v>
      </c>
      <c r="K26" s="110">
        <v>58.07</v>
      </c>
      <c r="L26" s="27">
        <v>15</v>
      </c>
      <c r="M26" s="109">
        <v>56.77</v>
      </c>
      <c r="N26" s="61">
        <f>M26+L26+G26</f>
        <v>141.05</v>
      </c>
    </row>
    <row r="27" spans="1:14" ht="15.75">
      <c r="A27" s="80">
        <v>22</v>
      </c>
      <c r="B27" s="10" t="s">
        <v>130</v>
      </c>
      <c r="C27" s="74" t="s">
        <v>20</v>
      </c>
      <c r="D27" s="153"/>
      <c r="E27" s="55"/>
      <c r="F27" s="71">
        <v>6</v>
      </c>
      <c r="G27" s="53">
        <v>61</v>
      </c>
      <c r="H27" s="27">
        <v>4</v>
      </c>
      <c r="I27" s="57">
        <v>73.15</v>
      </c>
      <c r="J27" s="52"/>
      <c r="K27" s="30"/>
      <c r="L27" s="30"/>
      <c r="M27" s="107"/>
      <c r="N27" s="58">
        <f>I27+G27</f>
        <v>134.15</v>
      </c>
    </row>
    <row r="28" spans="1:14" ht="15.75">
      <c r="A28" s="80">
        <v>23</v>
      </c>
      <c r="B28" s="86" t="s">
        <v>214</v>
      </c>
      <c r="C28" s="74" t="s">
        <v>25</v>
      </c>
      <c r="D28" s="153" t="s">
        <v>2</v>
      </c>
      <c r="E28" s="55"/>
      <c r="F28" s="71">
        <v>12</v>
      </c>
      <c r="G28" s="53">
        <v>44.88</v>
      </c>
      <c r="H28" s="27">
        <v>17</v>
      </c>
      <c r="I28" s="57">
        <v>33.31</v>
      </c>
      <c r="J28" s="47">
        <v>28</v>
      </c>
      <c r="K28" s="28">
        <v>0</v>
      </c>
      <c r="L28" s="27">
        <v>21</v>
      </c>
      <c r="M28" s="109">
        <v>32.46</v>
      </c>
      <c r="N28" s="61">
        <f>M28+I28+G28</f>
        <v>110.65</v>
      </c>
    </row>
    <row r="29" spans="1:14" ht="15.75">
      <c r="A29" s="80">
        <v>24</v>
      </c>
      <c r="B29" s="84" t="s">
        <v>149</v>
      </c>
      <c r="C29" s="74" t="s">
        <v>25</v>
      </c>
      <c r="D29" s="153" t="s">
        <v>2</v>
      </c>
      <c r="E29" s="55"/>
      <c r="F29" s="71">
        <v>26</v>
      </c>
      <c r="G29" s="53">
        <v>15.9</v>
      </c>
      <c r="H29" s="27">
        <v>6</v>
      </c>
      <c r="I29" s="57">
        <v>66.44</v>
      </c>
      <c r="J29" s="47" t="s">
        <v>167</v>
      </c>
      <c r="K29" s="28">
        <v>0</v>
      </c>
      <c r="L29" s="27">
        <v>24</v>
      </c>
      <c r="M29" s="109">
        <v>5.39</v>
      </c>
      <c r="N29" s="58">
        <f>M29+I29+G29</f>
        <v>87.73</v>
      </c>
    </row>
    <row r="30" spans="1:14" ht="15.75">
      <c r="A30" s="80">
        <v>25</v>
      </c>
      <c r="B30" s="50" t="s">
        <v>153</v>
      </c>
      <c r="C30" s="74"/>
      <c r="D30" s="153"/>
      <c r="E30" s="55"/>
      <c r="F30" s="98"/>
      <c r="G30" s="120"/>
      <c r="H30" s="29"/>
      <c r="I30" s="49"/>
      <c r="J30" s="47">
        <v>21</v>
      </c>
      <c r="K30" s="110">
        <v>26.52</v>
      </c>
      <c r="L30" s="27">
        <v>20</v>
      </c>
      <c r="M30" s="109">
        <v>39.22</v>
      </c>
      <c r="N30" s="58">
        <f>M30+K30</f>
        <v>65.74</v>
      </c>
    </row>
    <row r="31" spans="1:14" ht="15.75">
      <c r="A31" s="80">
        <v>26</v>
      </c>
      <c r="B31" s="10" t="s">
        <v>150</v>
      </c>
      <c r="C31" s="74" t="s">
        <v>25</v>
      </c>
      <c r="D31" s="207" t="s">
        <v>44</v>
      </c>
      <c r="E31" s="55"/>
      <c r="F31" s="71">
        <v>27</v>
      </c>
      <c r="G31" s="53">
        <v>15.25</v>
      </c>
      <c r="H31" s="27">
        <v>14</v>
      </c>
      <c r="I31" s="57">
        <v>43.54</v>
      </c>
      <c r="J31" s="47">
        <v>31</v>
      </c>
      <c r="K31" s="28">
        <v>0</v>
      </c>
      <c r="L31" s="27">
        <v>35</v>
      </c>
      <c r="M31" s="48">
        <v>0</v>
      </c>
      <c r="N31" s="58">
        <f>I31+G31</f>
        <v>58.79</v>
      </c>
    </row>
    <row r="32" spans="1:14" ht="15.75">
      <c r="A32" s="80">
        <v>27</v>
      </c>
      <c r="B32" s="10" t="s">
        <v>146</v>
      </c>
      <c r="C32" s="74"/>
      <c r="D32" s="153"/>
      <c r="E32" s="55"/>
      <c r="F32" s="71">
        <v>23</v>
      </c>
      <c r="G32" s="53">
        <v>17.54</v>
      </c>
      <c r="H32" s="27">
        <v>30</v>
      </c>
      <c r="I32" s="49">
        <v>0</v>
      </c>
      <c r="J32" s="47">
        <v>20</v>
      </c>
      <c r="K32" s="110">
        <v>32.91</v>
      </c>
      <c r="L32" s="27">
        <v>31</v>
      </c>
      <c r="M32" s="48">
        <v>0</v>
      </c>
      <c r="N32" s="58">
        <f>K32+G32</f>
        <v>50.449999999999996</v>
      </c>
    </row>
    <row r="33" spans="1:14" ht="15.75">
      <c r="A33" s="80">
        <v>28</v>
      </c>
      <c r="B33" s="166" t="s">
        <v>217</v>
      </c>
      <c r="C33" s="74"/>
      <c r="D33" s="153"/>
      <c r="E33" s="55"/>
      <c r="F33" s="71">
        <v>16</v>
      </c>
      <c r="G33" s="53">
        <v>38.24</v>
      </c>
      <c r="H33" s="120">
        <v>25</v>
      </c>
      <c r="I33" s="49">
        <v>0</v>
      </c>
      <c r="J33" s="47"/>
      <c r="K33" s="30"/>
      <c r="L33" s="30"/>
      <c r="M33" s="49"/>
      <c r="N33" s="61">
        <f>G33</f>
        <v>38.24</v>
      </c>
    </row>
    <row r="34" spans="1:14" ht="15.75">
      <c r="A34" s="80">
        <v>29</v>
      </c>
      <c r="B34" s="10" t="s">
        <v>145</v>
      </c>
      <c r="C34" s="74"/>
      <c r="D34" s="153"/>
      <c r="E34" s="55"/>
      <c r="F34" s="71">
        <v>22</v>
      </c>
      <c r="G34" s="53">
        <v>21.24</v>
      </c>
      <c r="H34" s="27">
        <v>20</v>
      </c>
      <c r="I34" s="57">
        <v>16.19</v>
      </c>
      <c r="J34" s="52"/>
      <c r="K34" s="30"/>
      <c r="L34" s="30"/>
      <c r="M34" s="107"/>
      <c r="N34" s="58">
        <f>I34+G34</f>
        <v>37.43</v>
      </c>
    </row>
    <row r="35" spans="1:14" ht="15.75">
      <c r="A35" s="80">
        <v>30</v>
      </c>
      <c r="B35" s="10" t="s">
        <v>143</v>
      </c>
      <c r="C35" s="74"/>
      <c r="D35" s="153"/>
      <c r="E35" s="55"/>
      <c r="F35" s="71">
        <v>20</v>
      </c>
      <c r="G35" s="53">
        <v>24.51</v>
      </c>
      <c r="H35" s="27"/>
      <c r="I35" s="49"/>
      <c r="J35" s="47" t="s">
        <v>167</v>
      </c>
      <c r="K35" s="28">
        <v>0</v>
      </c>
      <c r="L35" s="27">
        <v>23</v>
      </c>
      <c r="M35" s="109">
        <v>12.66</v>
      </c>
      <c r="N35" s="58">
        <f>M35+G35</f>
        <v>37.17</v>
      </c>
    </row>
    <row r="36" spans="1:14" ht="15.75">
      <c r="A36" s="80">
        <v>31</v>
      </c>
      <c r="B36" s="50" t="s">
        <v>216</v>
      </c>
      <c r="C36" s="74"/>
      <c r="D36" s="153"/>
      <c r="E36" s="55"/>
      <c r="F36" s="71">
        <v>21</v>
      </c>
      <c r="G36" s="53">
        <v>23.2</v>
      </c>
      <c r="H36" s="120">
        <v>24</v>
      </c>
      <c r="I36" s="49">
        <v>0</v>
      </c>
      <c r="J36" s="52"/>
      <c r="K36" s="30"/>
      <c r="L36" s="30"/>
      <c r="M36" s="107"/>
      <c r="N36" s="60">
        <f>G36</f>
        <v>23.2</v>
      </c>
    </row>
    <row r="37" spans="1:14" ht="15.75">
      <c r="A37" s="80">
        <v>32</v>
      </c>
      <c r="B37" s="10" t="s">
        <v>158</v>
      </c>
      <c r="C37" s="74" t="s">
        <v>25</v>
      </c>
      <c r="D37" s="207" t="s">
        <v>44</v>
      </c>
      <c r="E37" s="55"/>
      <c r="F37" s="71">
        <v>35</v>
      </c>
      <c r="G37" s="38">
        <v>0</v>
      </c>
      <c r="H37" s="27">
        <v>22</v>
      </c>
      <c r="I37" s="89">
        <v>0</v>
      </c>
      <c r="J37" s="47">
        <v>29</v>
      </c>
      <c r="K37" s="28">
        <v>0</v>
      </c>
      <c r="L37" s="27">
        <v>22</v>
      </c>
      <c r="M37" s="109">
        <v>17.04</v>
      </c>
      <c r="N37" s="58">
        <f>M37</f>
        <v>17.04</v>
      </c>
    </row>
    <row r="38" spans="1:14" ht="15.75">
      <c r="A38" s="80">
        <v>33</v>
      </c>
      <c r="B38" s="10" t="s">
        <v>148</v>
      </c>
      <c r="C38" s="74"/>
      <c r="D38" s="153"/>
      <c r="E38" s="55"/>
      <c r="F38" s="71">
        <v>25</v>
      </c>
      <c r="G38" s="53">
        <v>16.23</v>
      </c>
      <c r="H38" s="27">
        <v>28</v>
      </c>
      <c r="I38" s="49">
        <v>0</v>
      </c>
      <c r="J38" s="52"/>
      <c r="K38" s="30"/>
      <c r="L38" s="30"/>
      <c r="M38" s="107"/>
      <c r="N38" s="58">
        <f>G38</f>
        <v>16.23</v>
      </c>
    </row>
    <row r="39" spans="1:14" ht="15.75">
      <c r="A39" s="80">
        <v>34</v>
      </c>
      <c r="B39" s="10" t="s">
        <v>151</v>
      </c>
      <c r="C39" s="74"/>
      <c r="D39" s="153"/>
      <c r="E39" s="55"/>
      <c r="F39" s="71">
        <v>28</v>
      </c>
      <c r="G39" s="53">
        <v>8.28</v>
      </c>
      <c r="H39" s="27">
        <v>27</v>
      </c>
      <c r="I39" s="49">
        <v>0</v>
      </c>
      <c r="J39" s="47">
        <v>25</v>
      </c>
      <c r="K39" s="28">
        <v>0</v>
      </c>
      <c r="L39" s="30"/>
      <c r="M39" s="107"/>
      <c r="N39" s="58">
        <f>G39</f>
        <v>8.28</v>
      </c>
    </row>
    <row r="40" spans="1:14" ht="15.75">
      <c r="A40" s="80">
        <v>35</v>
      </c>
      <c r="B40" s="10" t="s">
        <v>156</v>
      </c>
      <c r="C40" s="74"/>
      <c r="D40" s="153"/>
      <c r="E40" s="55"/>
      <c r="F40" s="71">
        <v>33</v>
      </c>
      <c r="G40" s="38">
        <v>0</v>
      </c>
      <c r="H40" s="27"/>
      <c r="I40" s="89"/>
      <c r="J40" s="47">
        <v>22</v>
      </c>
      <c r="K40" s="110">
        <v>6.81</v>
      </c>
      <c r="L40" s="27">
        <v>28</v>
      </c>
      <c r="M40" s="48">
        <v>0</v>
      </c>
      <c r="N40" s="58">
        <f>K40</f>
        <v>6.81</v>
      </c>
    </row>
    <row r="41" spans="1:14" ht="15.75">
      <c r="A41" s="81">
        <v>36</v>
      </c>
      <c r="B41" s="10" t="s">
        <v>152</v>
      </c>
      <c r="C41" s="294" t="s">
        <v>24</v>
      </c>
      <c r="D41" s="153" t="s">
        <v>404</v>
      </c>
      <c r="E41" s="70">
        <v>2004</v>
      </c>
      <c r="F41" s="122">
        <v>29</v>
      </c>
      <c r="G41" s="72">
        <v>6.43</v>
      </c>
      <c r="H41" s="123"/>
      <c r="I41" s="125"/>
      <c r="J41" s="47">
        <v>27</v>
      </c>
      <c r="K41" s="28">
        <v>0</v>
      </c>
      <c r="L41" s="27">
        <v>29</v>
      </c>
      <c r="M41" s="48">
        <v>0</v>
      </c>
      <c r="N41" s="58">
        <f>G41</f>
        <v>6.43</v>
      </c>
    </row>
    <row r="42" spans="1:14" ht="15.75">
      <c r="A42" s="80">
        <v>37</v>
      </c>
      <c r="B42" s="150" t="s">
        <v>280</v>
      </c>
      <c r="C42" s="74"/>
      <c r="D42" s="153"/>
      <c r="E42" s="55"/>
      <c r="F42" s="71"/>
      <c r="G42" s="38"/>
      <c r="H42" s="27"/>
      <c r="I42" s="89"/>
      <c r="J42" s="47">
        <v>23</v>
      </c>
      <c r="K42" s="110">
        <v>4.09</v>
      </c>
      <c r="L42" s="27">
        <v>33</v>
      </c>
      <c r="M42" s="48">
        <v>0</v>
      </c>
      <c r="N42" s="58">
        <f>K42</f>
        <v>4.09</v>
      </c>
    </row>
    <row r="43" spans="1:14" ht="15.75">
      <c r="A43" s="80">
        <v>38</v>
      </c>
      <c r="B43" s="40" t="s">
        <v>154</v>
      </c>
      <c r="C43" s="74" t="s">
        <v>30</v>
      </c>
      <c r="D43" s="153"/>
      <c r="E43" s="55"/>
      <c r="F43" s="71"/>
      <c r="G43" s="38"/>
      <c r="H43" s="27">
        <v>21</v>
      </c>
      <c r="I43" s="57">
        <v>3.94</v>
      </c>
      <c r="J43" s="47">
        <v>26</v>
      </c>
      <c r="K43" s="28">
        <v>0</v>
      </c>
      <c r="L43" s="27">
        <v>25</v>
      </c>
      <c r="M43" s="48">
        <v>0</v>
      </c>
      <c r="N43" s="58">
        <f>I43</f>
        <v>3.94</v>
      </c>
    </row>
    <row r="44" spans="1:14" ht="15.75">
      <c r="A44" s="80">
        <v>39</v>
      </c>
      <c r="B44" s="84" t="s">
        <v>157</v>
      </c>
      <c r="C44" s="74"/>
      <c r="D44" s="153"/>
      <c r="E44" s="55"/>
      <c r="F44" s="71">
        <v>34</v>
      </c>
      <c r="G44" s="38">
        <v>0</v>
      </c>
      <c r="H44" s="27">
        <v>29</v>
      </c>
      <c r="I44" s="89">
        <v>0</v>
      </c>
      <c r="J44" s="47">
        <v>24</v>
      </c>
      <c r="K44" s="28">
        <v>0</v>
      </c>
      <c r="L44" s="27">
        <v>27</v>
      </c>
      <c r="M44" s="48">
        <v>0</v>
      </c>
      <c r="N44" s="58">
        <v>0</v>
      </c>
    </row>
    <row r="45" spans="1:14" ht="15.75">
      <c r="A45" s="80">
        <v>40</v>
      </c>
      <c r="B45" s="10" t="s">
        <v>155</v>
      </c>
      <c r="C45" s="74"/>
      <c r="D45" s="153"/>
      <c r="E45" s="55"/>
      <c r="F45" s="71">
        <v>32</v>
      </c>
      <c r="G45" s="38">
        <v>0</v>
      </c>
      <c r="H45" s="27"/>
      <c r="I45" s="89"/>
      <c r="J45" s="52"/>
      <c r="K45" s="30"/>
      <c r="L45" s="30"/>
      <c r="M45" s="107"/>
      <c r="N45" s="58">
        <v>0</v>
      </c>
    </row>
    <row r="46" spans="1:14" ht="15.75">
      <c r="A46" s="81">
        <v>41</v>
      </c>
      <c r="B46" s="150" t="s">
        <v>281</v>
      </c>
      <c r="C46" s="75"/>
      <c r="D46" s="153"/>
      <c r="E46" s="70"/>
      <c r="F46" s="122"/>
      <c r="G46" s="121"/>
      <c r="H46" s="123"/>
      <c r="I46" s="124"/>
      <c r="J46" s="47">
        <v>30</v>
      </c>
      <c r="K46" s="28">
        <v>0</v>
      </c>
      <c r="L46" s="27">
        <v>32</v>
      </c>
      <c r="M46" s="48">
        <v>0</v>
      </c>
      <c r="N46" s="58">
        <v>0</v>
      </c>
    </row>
    <row r="47" spans="1:14" ht="15.75">
      <c r="A47" s="81">
        <v>42</v>
      </c>
      <c r="B47" s="150" t="s">
        <v>282</v>
      </c>
      <c r="C47" s="75"/>
      <c r="D47" s="153"/>
      <c r="E47" s="70"/>
      <c r="F47" s="122"/>
      <c r="G47" s="121"/>
      <c r="H47" s="123"/>
      <c r="I47" s="124"/>
      <c r="J47" s="47">
        <v>32</v>
      </c>
      <c r="K47" s="28">
        <v>0</v>
      </c>
      <c r="L47" s="30"/>
      <c r="M47" s="107"/>
      <c r="N47" s="58">
        <v>0</v>
      </c>
    </row>
    <row r="48" spans="1:14" ht="15.75">
      <c r="A48" s="81">
        <v>43</v>
      </c>
      <c r="B48" s="50" t="s">
        <v>283</v>
      </c>
      <c r="C48" s="75"/>
      <c r="D48" s="153"/>
      <c r="E48" s="70"/>
      <c r="F48" s="122"/>
      <c r="G48" s="121"/>
      <c r="H48" s="123"/>
      <c r="I48" s="124"/>
      <c r="J48" s="47">
        <v>33</v>
      </c>
      <c r="K48" s="28">
        <v>0</v>
      </c>
      <c r="L48" s="27">
        <v>30</v>
      </c>
      <c r="M48" s="48">
        <v>0</v>
      </c>
      <c r="N48" s="58">
        <v>0</v>
      </c>
    </row>
    <row r="49" spans="1:14" ht="15.75">
      <c r="A49" s="81">
        <v>44</v>
      </c>
      <c r="B49" s="50" t="s">
        <v>291</v>
      </c>
      <c r="C49" s="75"/>
      <c r="D49" s="153"/>
      <c r="E49" s="70"/>
      <c r="F49" s="122"/>
      <c r="G49" s="121"/>
      <c r="H49" s="123"/>
      <c r="I49" s="124"/>
      <c r="J49" s="47"/>
      <c r="K49" s="28"/>
      <c r="L49" s="27">
        <v>34</v>
      </c>
      <c r="M49" s="48">
        <v>0</v>
      </c>
      <c r="N49" s="58">
        <v>0</v>
      </c>
    </row>
    <row r="50" spans="1:14" ht="16.5" thickBot="1">
      <c r="A50" s="83">
        <v>46</v>
      </c>
      <c r="B50" s="159" t="s">
        <v>222</v>
      </c>
      <c r="C50" s="76"/>
      <c r="D50" s="156"/>
      <c r="E50" s="56"/>
      <c r="F50" s="127"/>
      <c r="G50" s="126"/>
      <c r="H50" s="128"/>
      <c r="I50" s="129"/>
      <c r="J50" s="137"/>
      <c r="K50" s="136"/>
      <c r="L50" s="128">
        <v>26</v>
      </c>
      <c r="M50" s="112">
        <v>0</v>
      </c>
      <c r="N50" s="59">
        <v>0</v>
      </c>
    </row>
    <row r="51" spans="1:9" ht="15.75">
      <c r="A51" s="23"/>
      <c r="C51" s="22"/>
      <c r="D51" s="23"/>
      <c r="E51" s="23"/>
      <c r="F51" s="23"/>
      <c r="G51" s="34"/>
      <c r="H51" s="24"/>
      <c r="I51" s="34"/>
    </row>
    <row r="52" spans="1:9" ht="24" thickBot="1">
      <c r="A52" s="23"/>
      <c r="B52" s="332" t="s">
        <v>221</v>
      </c>
      <c r="C52" s="332"/>
      <c r="D52" s="332"/>
      <c r="E52" s="332"/>
      <c r="F52" s="332"/>
      <c r="G52" s="332"/>
      <c r="H52" s="24"/>
      <c r="I52" s="34"/>
    </row>
    <row r="53" spans="1:14" ht="16.5" customHeight="1" thickBot="1">
      <c r="A53" s="333" t="s">
        <v>31</v>
      </c>
      <c r="B53" s="329" t="s">
        <v>27</v>
      </c>
      <c r="C53" s="326" t="s">
        <v>26</v>
      </c>
      <c r="D53" s="329" t="s">
        <v>28</v>
      </c>
      <c r="E53" s="326" t="s">
        <v>29</v>
      </c>
      <c r="F53" s="301" t="s">
        <v>234</v>
      </c>
      <c r="G53" s="302"/>
      <c r="H53" s="302"/>
      <c r="I53" s="303"/>
      <c r="J53" s="301" t="s">
        <v>295</v>
      </c>
      <c r="K53" s="302"/>
      <c r="L53" s="302"/>
      <c r="M53" s="303"/>
      <c r="N53" s="320" t="s">
        <v>400</v>
      </c>
    </row>
    <row r="54" spans="1:14" ht="15.75" customHeight="1" thickBot="1">
      <c r="A54" s="334"/>
      <c r="B54" s="330"/>
      <c r="C54" s="327"/>
      <c r="D54" s="330"/>
      <c r="E54" s="327"/>
      <c r="F54" s="304" t="s">
        <v>238</v>
      </c>
      <c r="G54" s="305"/>
      <c r="H54" s="299" t="s">
        <v>237</v>
      </c>
      <c r="I54" s="300"/>
      <c r="J54" s="304" t="s">
        <v>296</v>
      </c>
      <c r="K54" s="305"/>
      <c r="L54" s="299" t="s">
        <v>297</v>
      </c>
      <c r="M54" s="300"/>
      <c r="N54" s="321"/>
    </row>
    <row r="55" spans="1:14" ht="15.75" customHeight="1" thickBot="1">
      <c r="A55" s="335"/>
      <c r="B55" s="331"/>
      <c r="C55" s="336"/>
      <c r="D55" s="331"/>
      <c r="E55" s="336"/>
      <c r="F55" s="101" t="s">
        <v>18</v>
      </c>
      <c r="G55" s="102" t="s">
        <v>19</v>
      </c>
      <c r="H55" s="103" t="s">
        <v>18</v>
      </c>
      <c r="I55" s="104" t="s">
        <v>19</v>
      </c>
      <c r="J55" s="101" t="s">
        <v>18</v>
      </c>
      <c r="K55" s="102" t="s">
        <v>19</v>
      </c>
      <c r="L55" s="103" t="s">
        <v>18</v>
      </c>
      <c r="M55" s="104" t="s">
        <v>19</v>
      </c>
      <c r="N55" s="322"/>
    </row>
    <row r="56" spans="1:14" ht="16.5">
      <c r="A56" s="78">
        <v>1</v>
      </c>
      <c r="B56" s="174" t="s">
        <v>8</v>
      </c>
      <c r="C56" s="181" t="s">
        <v>236</v>
      </c>
      <c r="D56" s="157" t="s">
        <v>1</v>
      </c>
      <c r="E56" s="184">
        <v>2004</v>
      </c>
      <c r="F56" s="130">
        <v>7</v>
      </c>
      <c r="G56" s="87">
        <v>69.9</v>
      </c>
      <c r="H56" s="91">
        <v>5</v>
      </c>
      <c r="I56" s="108">
        <v>90.02</v>
      </c>
      <c r="J56" s="117">
        <v>2</v>
      </c>
      <c r="K56" s="113">
        <v>99.58</v>
      </c>
      <c r="L56" s="92">
        <v>1</v>
      </c>
      <c r="M56" s="114">
        <v>100</v>
      </c>
      <c r="N56" s="115">
        <f>M56+K56+I56</f>
        <v>289.59999999999997</v>
      </c>
    </row>
    <row r="57" spans="1:14" ht="16.5">
      <c r="A57" s="79">
        <v>2</v>
      </c>
      <c r="B57" s="175" t="s">
        <v>12</v>
      </c>
      <c r="C57" s="182" t="s">
        <v>236</v>
      </c>
      <c r="D57" s="153" t="s">
        <v>1</v>
      </c>
      <c r="E57" s="185">
        <v>2004</v>
      </c>
      <c r="F57" s="131">
        <v>11</v>
      </c>
      <c r="G57" s="38">
        <v>49.48</v>
      </c>
      <c r="H57" s="94">
        <v>1</v>
      </c>
      <c r="I57" s="54">
        <v>100</v>
      </c>
      <c r="J57" s="118">
        <v>1</v>
      </c>
      <c r="K57" s="110">
        <v>100</v>
      </c>
      <c r="L57" s="27">
        <v>8</v>
      </c>
      <c r="M57" s="109">
        <v>76.87</v>
      </c>
      <c r="N57" s="60">
        <f>M57+K57+I57</f>
        <v>276.87</v>
      </c>
    </row>
    <row r="58" spans="1:14" ht="16.5">
      <c r="A58" s="79">
        <v>3</v>
      </c>
      <c r="B58" s="175" t="s">
        <v>10</v>
      </c>
      <c r="C58" s="182" t="s">
        <v>24</v>
      </c>
      <c r="D58" s="153" t="s">
        <v>0</v>
      </c>
      <c r="E58" s="185">
        <v>2003</v>
      </c>
      <c r="F58" s="131">
        <v>5</v>
      </c>
      <c r="G58" s="38">
        <v>75.74</v>
      </c>
      <c r="H58" s="94">
        <v>2</v>
      </c>
      <c r="I58" s="54">
        <v>96.08</v>
      </c>
      <c r="J58" s="47">
        <v>4</v>
      </c>
      <c r="K58" s="110">
        <v>87.82</v>
      </c>
      <c r="L58" s="94">
        <v>2</v>
      </c>
      <c r="M58" s="109">
        <v>91.37</v>
      </c>
      <c r="N58" s="60">
        <f>M58+K58+I58</f>
        <v>275.27</v>
      </c>
    </row>
    <row r="59" spans="1:14" ht="16.5">
      <c r="A59" s="79">
        <v>4</v>
      </c>
      <c r="B59" s="175" t="s">
        <v>11</v>
      </c>
      <c r="C59" s="182" t="s">
        <v>20</v>
      </c>
      <c r="D59" s="153" t="s">
        <v>0</v>
      </c>
      <c r="E59" s="185">
        <v>2003</v>
      </c>
      <c r="F59" s="132">
        <v>2</v>
      </c>
      <c r="G59" s="53">
        <v>98.25</v>
      </c>
      <c r="H59" s="27">
        <v>7</v>
      </c>
      <c r="I59" s="54">
        <v>85.25</v>
      </c>
      <c r="J59" s="47">
        <v>5</v>
      </c>
      <c r="K59" s="110">
        <v>85.4</v>
      </c>
      <c r="L59" s="27">
        <v>5</v>
      </c>
      <c r="M59" s="48">
        <v>81.7</v>
      </c>
      <c r="N59" s="58">
        <f>K59+I59+G59</f>
        <v>268.9</v>
      </c>
    </row>
    <row r="60" spans="1:14" ht="16.5">
      <c r="A60" s="79">
        <v>5</v>
      </c>
      <c r="B60" s="175" t="s">
        <v>14</v>
      </c>
      <c r="C60" s="182" t="s">
        <v>25</v>
      </c>
      <c r="D60" s="153" t="s">
        <v>0</v>
      </c>
      <c r="E60" s="185">
        <v>2003</v>
      </c>
      <c r="F60" s="131">
        <v>4</v>
      </c>
      <c r="G60" s="53">
        <v>86.13</v>
      </c>
      <c r="H60" s="94">
        <v>3</v>
      </c>
      <c r="I60" s="54">
        <v>91.73</v>
      </c>
      <c r="J60" s="47">
        <v>6</v>
      </c>
      <c r="K60" s="28">
        <v>81.3</v>
      </c>
      <c r="L60" s="27">
        <v>4</v>
      </c>
      <c r="M60" s="109">
        <v>84.93</v>
      </c>
      <c r="N60" s="60">
        <f>M60+I60+G60</f>
        <v>262.79</v>
      </c>
    </row>
    <row r="61" spans="1:14" ht="16.5">
      <c r="A61" s="79">
        <v>6</v>
      </c>
      <c r="B61" s="175" t="s">
        <v>74</v>
      </c>
      <c r="C61" s="182" t="s">
        <v>20</v>
      </c>
      <c r="D61" s="153"/>
      <c r="E61" s="185"/>
      <c r="F61" s="132">
        <v>3</v>
      </c>
      <c r="G61" s="53">
        <v>88.92</v>
      </c>
      <c r="H61" s="27">
        <v>9</v>
      </c>
      <c r="I61" s="54">
        <v>76.27</v>
      </c>
      <c r="J61" s="47">
        <v>10</v>
      </c>
      <c r="K61" s="28">
        <v>57.04</v>
      </c>
      <c r="L61" s="94">
        <v>3</v>
      </c>
      <c r="M61" s="109">
        <v>86.65</v>
      </c>
      <c r="N61" s="61">
        <f>M61+I61+G61</f>
        <v>251.84000000000003</v>
      </c>
    </row>
    <row r="62" spans="1:14" ht="16.5">
      <c r="A62" s="79">
        <v>7</v>
      </c>
      <c r="B62" s="175" t="s">
        <v>9</v>
      </c>
      <c r="C62" s="182" t="s">
        <v>236</v>
      </c>
      <c r="D62" s="153" t="s">
        <v>1</v>
      </c>
      <c r="E62" s="185">
        <v>2003</v>
      </c>
      <c r="F62" s="131">
        <v>6</v>
      </c>
      <c r="G62" s="38">
        <v>72.08</v>
      </c>
      <c r="H62" s="27">
        <v>6</v>
      </c>
      <c r="I62" s="54">
        <v>87.38</v>
      </c>
      <c r="J62" s="47">
        <v>7</v>
      </c>
      <c r="K62" s="110">
        <v>79.41</v>
      </c>
      <c r="L62" s="27">
        <v>9</v>
      </c>
      <c r="M62" s="109">
        <v>76.41</v>
      </c>
      <c r="N62" s="60">
        <f>M62+K62+I62</f>
        <v>243.2</v>
      </c>
    </row>
    <row r="63" spans="1:17" ht="15.75">
      <c r="A63" s="80">
        <v>8</v>
      </c>
      <c r="B63" s="175" t="s">
        <v>76</v>
      </c>
      <c r="C63" s="182" t="s">
        <v>25</v>
      </c>
      <c r="D63" s="153" t="s">
        <v>0</v>
      </c>
      <c r="E63" s="185">
        <v>2004</v>
      </c>
      <c r="F63" s="131">
        <v>10</v>
      </c>
      <c r="G63" s="38">
        <v>61.08</v>
      </c>
      <c r="H63" s="27">
        <v>4</v>
      </c>
      <c r="I63" s="54">
        <v>90.52</v>
      </c>
      <c r="J63" s="47">
        <v>9</v>
      </c>
      <c r="K63" s="110">
        <v>65.44</v>
      </c>
      <c r="L63" s="27">
        <v>7</v>
      </c>
      <c r="M63" s="109">
        <v>79.06</v>
      </c>
      <c r="N63" s="61">
        <f>M63+K63+I63</f>
        <v>235.01999999999998</v>
      </c>
      <c r="O63" s="168"/>
      <c r="P63" s="152"/>
      <c r="Q63" s="152"/>
    </row>
    <row r="64" spans="1:14" ht="13.5" customHeight="1">
      <c r="A64" s="80">
        <v>9</v>
      </c>
      <c r="B64" s="175" t="s">
        <v>73</v>
      </c>
      <c r="C64" s="182" t="s">
        <v>236</v>
      </c>
      <c r="D64" s="153"/>
      <c r="E64" s="185">
        <v>2004</v>
      </c>
      <c r="F64" s="132">
        <v>1</v>
      </c>
      <c r="G64" s="53">
        <v>100</v>
      </c>
      <c r="H64" s="27">
        <v>10</v>
      </c>
      <c r="I64" s="54">
        <v>62.3</v>
      </c>
      <c r="J64" s="47">
        <v>12</v>
      </c>
      <c r="K64" s="28">
        <v>7.88</v>
      </c>
      <c r="L64" s="27">
        <v>11</v>
      </c>
      <c r="M64" s="109">
        <v>70.89</v>
      </c>
      <c r="N64" s="58">
        <f>M64+I64+G64</f>
        <v>233.19</v>
      </c>
    </row>
    <row r="65" spans="1:14" ht="16.5" customHeight="1">
      <c r="A65" s="80">
        <v>10</v>
      </c>
      <c r="B65" s="175" t="s">
        <v>13</v>
      </c>
      <c r="C65" s="182" t="s">
        <v>20</v>
      </c>
      <c r="D65" s="153" t="s">
        <v>0</v>
      </c>
      <c r="E65" s="185">
        <v>2003</v>
      </c>
      <c r="F65" s="131">
        <v>9</v>
      </c>
      <c r="G65" s="53">
        <v>68.5</v>
      </c>
      <c r="H65" s="27">
        <v>8</v>
      </c>
      <c r="I65" s="54">
        <v>79.69</v>
      </c>
      <c r="J65" s="47">
        <v>8</v>
      </c>
      <c r="K65" s="28">
        <v>68.17</v>
      </c>
      <c r="L65" s="27">
        <v>6</v>
      </c>
      <c r="M65" s="109">
        <v>79.17</v>
      </c>
      <c r="N65" s="61">
        <f>M65+I65+G65</f>
        <v>227.36</v>
      </c>
    </row>
    <row r="66" spans="1:14" ht="15.75">
      <c r="A66" s="80">
        <v>11</v>
      </c>
      <c r="B66" s="175" t="s">
        <v>229</v>
      </c>
      <c r="C66" s="182" t="s">
        <v>20</v>
      </c>
      <c r="D66" s="153"/>
      <c r="E66" s="185"/>
      <c r="F66" s="131">
        <v>12</v>
      </c>
      <c r="G66" s="53">
        <v>48.87</v>
      </c>
      <c r="H66" s="27">
        <v>11</v>
      </c>
      <c r="I66" s="54">
        <v>58.95</v>
      </c>
      <c r="J66" s="47">
        <v>14</v>
      </c>
      <c r="K66" s="28">
        <v>0</v>
      </c>
      <c r="L66" s="27">
        <v>12</v>
      </c>
      <c r="M66" s="109">
        <v>64.67</v>
      </c>
      <c r="N66" s="61">
        <f>M66+I66+G66</f>
        <v>172.49</v>
      </c>
    </row>
    <row r="67" spans="1:14" ht="15.75">
      <c r="A67" s="80">
        <v>12</v>
      </c>
      <c r="B67" s="176" t="s">
        <v>230</v>
      </c>
      <c r="C67" s="182" t="s">
        <v>236</v>
      </c>
      <c r="D67" s="153"/>
      <c r="E67" s="185">
        <v>2003</v>
      </c>
      <c r="F67" s="133"/>
      <c r="G67" s="27"/>
      <c r="H67" s="30"/>
      <c r="I67" s="134"/>
      <c r="J67" s="118">
        <v>3</v>
      </c>
      <c r="K67" s="110">
        <v>88.34</v>
      </c>
      <c r="L67" s="27">
        <v>10</v>
      </c>
      <c r="M67" s="109">
        <v>74.57</v>
      </c>
      <c r="N67" s="61">
        <f>M67+K67</f>
        <v>162.91</v>
      </c>
    </row>
    <row r="68" spans="1:14" ht="15.75">
      <c r="A68" s="80">
        <v>13</v>
      </c>
      <c r="B68" s="176" t="s">
        <v>75</v>
      </c>
      <c r="C68" s="182"/>
      <c r="D68" s="153"/>
      <c r="E68" s="185"/>
      <c r="F68" s="131">
        <v>8</v>
      </c>
      <c r="G68" s="53">
        <v>68.76</v>
      </c>
      <c r="H68" s="120">
        <v>12</v>
      </c>
      <c r="I68" s="186" t="s">
        <v>312</v>
      </c>
      <c r="J68" s="47"/>
      <c r="K68" s="38"/>
      <c r="L68" s="30"/>
      <c r="M68" s="49"/>
      <c r="N68" s="187">
        <f>I68+G68</f>
        <v>112.81</v>
      </c>
    </row>
    <row r="69" spans="1:20" ht="15.75">
      <c r="A69" s="80">
        <v>14</v>
      </c>
      <c r="B69" s="176" t="s">
        <v>77</v>
      </c>
      <c r="C69" s="182" t="s">
        <v>24</v>
      </c>
      <c r="D69" s="153"/>
      <c r="E69" s="185">
        <v>2003</v>
      </c>
      <c r="F69" s="131">
        <v>13</v>
      </c>
      <c r="G69" s="53">
        <v>39.35</v>
      </c>
      <c r="H69" s="30" t="s">
        <v>167</v>
      </c>
      <c r="I69" s="134">
        <v>0</v>
      </c>
      <c r="J69" s="47">
        <v>15</v>
      </c>
      <c r="K69" s="28">
        <v>0</v>
      </c>
      <c r="L69" s="27">
        <v>17</v>
      </c>
      <c r="M69" s="48">
        <v>0</v>
      </c>
      <c r="N69" s="61">
        <f>G69</f>
        <v>39.35</v>
      </c>
      <c r="T69" s="99"/>
    </row>
    <row r="70" spans="1:14" ht="15.75">
      <c r="A70" s="80">
        <v>15</v>
      </c>
      <c r="B70" s="177" t="s">
        <v>231</v>
      </c>
      <c r="C70" s="182" t="s">
        <v>20</v>
      </c>
      <c r="D70" s="153"/>
      <c r="E70" s="185"/>
      <c r="F70" s="100"/>
      <c r="G70" s="27"/>
      <c r="H70" s="30"/>
      <c r="I70" s="134"/>
      <c r="J70" s="47">
        <v>11</v>
      </c>
      <c r="K70" s="110">
        <v>24.58</v>
      </c>
      <c r="L70" s="27">
        <v>14</v>
      </c>
      <c r="M70" s="109">
        <v>8.17</v>
      </c>
      <c r="N70" s="58">
        <f>M70+K70</f>
        <v>32.75</v>
      </c>
    </row>
    <row r="71" spans="1:14" ht="15.75">
      <c r="A71" s="80">
        <v>16</v>
      </c>
      <c r="B71" s="176" t="s">
        <v>78</v>
      </c>
      <c r="C71" s="178" t="s">
        <v>25</v>
      </c>
      <c r="D71" s="153"/>
      <c r="E71" s="185"/>
      <c r="F71" s="131">
        <v>14</v>
      </c>
      <c r="G71" s="53">
        <v>31.85</v>
      </c>
      <c r="H71" s="30"/>
      <c r="I71" s="134"/>
      <c r="J71" s="98"/>
      <c r="K71" s="27"/>
      <c r="L71" s="30"/>
      <c r="M71" s="49"/>
      <c r="N71" s="58">
        <f>G71</f>
        <v>31.85</v>
      </c>
    </row>
    <row r="72" spans="1:14" ht="15.75">
      <c r="A72" s="80">
        <v>17</v>
      </c>
      <c r="B72" s="179" t="s">
        <v>81</v>
      </c>
      <c r="C72" s="182"/>
      <c r="D72" s="153"/>
      <c r="E72" s="185"/>
      <c r="F72" s="100"/>
      <c r="G72" s="27"/>
      <c r="H72" s="30"/>
      <c r="I72" s="134"/>
      <c r="J72" s="47">
        <v>13</v>
      </c>
      <c r="K72" s="110">
        <v>7.04</v>
      </c>
      <c r="L72" s="27">
        <v>13</v>
      </c>
      <c r="M72" s="109">
        <v>21.86</v>
      </c>
      <c r="N72" s="58">
        <f>M72+K72</f>
        <v>28.9</v>
      </c>
    </row>
    <row r="73" spans="1:14" ht="15.75">
      <c r="A73" s="80">
        <v>18</v>
      </c>
      <c r="B73" s="176" t="s">
        <v>79</v>
      </c>
      <c r="C73" s="182" t="s">
        <v>20</v>
      </c>
      <c r="D73" s="153"/>
      <c r="E73" s="185"/>
      <c r="F73" s="131">
        <v>15</v>
      </c>
      <c r="G73" s="53">
        <v>1.92</v>
      </c>
      <c r="H73" s="27">
        <v>13</v>
      </c>
      <c r="I73" s="90">
        <v>0</v>
      </c>
      <c r="J73" s="47"/>
      <c r="K73" s="30"/>
      <c r="L73" s="30"/>
      <c r="M73" s="107"/>
      <c r="N73" s="58">
        <f>G73</f>
        <v>1.92</v>
      </c>
    </row>
    <row r="74" spans="1:14" ht="15.75">
      <c r="A74" s="80">
        <v>19</v>
      </c>
      <c r="B74" s="179" t="s">
        <v>80</v>
      </c>
      <c r="C74" s="182"/>
      <c r="D74" s="153"/>
      <c r="E74" s="185"/>
      <c r="F74" s="180">
        <v>16</v>
      </c>
      <c r="G74" s="27">
        <v>0</v>
      </c>
      <c r="H74" s="30"/>
      <c r="I74" s="134"/>
      <c r="J74" s="47" t="s">
        <v>167</v>
      </c>
      <c r="K74" s="28">
        <v>0</v>
      </c>
      <c r="L74" s="27">
        <v>16</v>
      </c>
      <c r="M74" s="48">
        <v>0</v>
      </c>
      <c r="N74" s="58">
        <v>0</v>
      </c>
    </row>
    <row r="75" spans="1:14" ht="15.75">
      <c r="A75" s="80">
        <v>20</v>
      </c>
      <c r="B75" s="178" t="s">
        <v>286</v>
      </c>
      <c r="C75" s="183"/>
      <c r="D75" s="153"/>
      <c r="E75" s="185"/>
      <c r="F75" s="100"/>
      <c r="G75" s="27"/>
      <c r="H75" s="30"/>
      <c r="I75" s="134"/>
      <c r="J75" s="52"/>
      <c r="K75" s="30"/>
      <c r="L75" s="27">
        <v>15</v>
      </c>
      <c r="M75" s="48">
        <v>0</v>
      </c>
      <c r="N75" s="58">
        <v>0</v>
      </c>
    </row>
    <row r="76" spans="1:14" ht="15.75">
      <c r="A76" s="36">
        <v>21</v>
      </c>
      <c r="B76" s="178" t="s">
        <v>257</v>
      </c>
      <c r="C76" s="183"/>
      <c r="D76" s="153"/>
      <c r="E76" s="185"/>
      <c r="F76" s="100"/>
      <c r="G76" s="27"/>
      <c r="H76" s="30"/>
      <c r="I76" s="134"/>
      <c r="J76" s="52"/>
      <c r="K76" s="30"/>
      <c r="L76" s="27" t="s">
        <v>167</v>
      </c>
      <c r="M76" s="48">
        <v>0</v>
      </c>
      <c r="N76" s="58">
        <v>0</v>
      </c>
    </row>
    <row r="77" spans="1:14" ht="16.5" thickBot="1">
      <c r="A77" s="51"/>
      <c r="B77" s="280"/>
      <c r="C77" s="281"/>
      <c r="D77" s="156"/>
      <c r="E77" s="282"/>
      <c r="F77" s="283"/>
      <c r="G77" s="128"/>
      <c r="H77" s="136"/>
      <c r="I77" s="284"/>
      <c r="J77" s="137"/>
      <c r="K77" s="136"/>
      <c r="L77" s="136"/>
      <c r="M77" s="285"/>
      <c r="N77" s="59"/>
    </row>
    <row r="79" spans="1:16" ht="24" thickBot="1">
      <c r="A79" s="143"/>
      <c r="B79" s="144" t="s">
        <v>311</v>
      </c>
      <c r="C79" s="145"/>
      <c r="D79" s="145"/>
      <c r="E79" s="144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9" ht="15.75" customHeight="1" thickBot="1">
      <c r="A80" s="316" t="s">
        <v>299</v>
      </c>
      <c r="B80" s="307" t="s">
        <v>300</v>
      </c>
      <c r="C80" s="316" t="s">
        <v>302</v>
      </c>
      <c r="D80" s="313" t="s">
        <v>28</v>
      </c>
      <c r="E80" s="310" t="s">
        <v>301</v>
      </c>
      <c r="F80" s="325" t="s">
        <v>234</v>
      </c>
      <c r="G80" s="302"/>
      <c r="H80" s="302"/>
      <c r="I80" s="303"/>
      <c r="J80" s="301" t="s">
        <v>295</v>
      </c>
      <c r="K80" s="302"/>
      <c r="L80" s="302"/>
      <c r="M80" s="303"/>
      <c r="N80" s="320" t="s">
        <v>400</v>
      </c>
      <c r="O80" s="306"/>
      <c r="P80" s="298"/>
      <c r="Q80" s="154"/>
      <c r="R80" s="154"/>
      <c r="S80" s="154"/>
    </row>
    <row r="81" spans="1:19" ht="15.75" thickBot="1">
      <c r="A81" s="317"/>
      <c r="B81" s="308"/>
      <c r="C81" s="317"/>
      <c r="D81" s="314"/>
      <c r="E81" s="311"/>
      <c r="F81" s="319" t="s">
        <v>238</v>
      </c>
      <c r="G81" s="305"/>
      <c r="H81" s="299" t="s">
        <v>237</v>
      </c>
      <c r="I81" s="300"/>
      <c r="J81" s="304" t="s">
        <v>296</v>
      </c>
      <c r="K81" s="305"/>
      <c r="L81" s="299" t="s">
        <v>297</v>
      </c>
      <c r="M81" s="300"/>
      <c r="N81" s="321"/>
      <c r="O81" s="306"/>
      <c r="P81" s="298"/>
      <c r="Q81" s="154"/>
      <c r="R81" s="154"/>
      <c r="S81" s="154"/>
    </row>
    <row r="82" spans="1:19" ht="16.5" thickBot="1">
      <c r="A82" s="318"/>
      <c r="B82" s="309"/>
      <c r="C82" s="318"/>
      <c r="D82" s="315"/>
      <c r="E82" s="312"/>
      <c r="F82" s="221" t="s">
        <v>18</v>
      </c>
      <c r="G82" s="62" t="s">
        <v>19</v>
      </c>
      <c r="H82" s="63" t="s">
        <v>18</v>
      </c>
      <c r="I82" s="65" t="s">
        <v>19</v>
      </c>
      <c r="J82" s="64" t="s">
        <v>18</v>
      </c>
      <c r="K82" s="62" t="s">
        <v>19</v>
      </c>
      <c r="L82" s="63" t="s">
        <v>18</v>
      </c>
      <c r="M82" s="65" t="s">
        <v>19</v>
      </c>
      <c r="N82" s="322"/>
      <c r="O82" s="169"/>
      <c r="P82" s="298"/>
      <c r="Q82" s="154"/>
      <c r="R82" s="154"/>
      <c r="S82" s="154"/>
    </row>
    <row r="83" spans="1:18" s="139" customFormat="1" ht="15.75">
      <c r="A83" s="270">
        <v>1</v>
      </c>
      <c r="B83" s="160" t="s">
        <v>87</v>
      </c>
      <c r="C83" s="164" t="s">
        <v>303</v>
      </c>
      <c r="D83" s="157" t="s">
        <v>7</v>
      </c>
      <c r="E83" s="203">
        <v>2006</v>
      </c>
      <c r="F83" s="105">
        <v>3</v>
      </c>
      <c r="G83" s="271">
        <v>96.81</v>
      </c>
      <c r="H83" s="44">
        <v>3</v>
      </c>
      <c r="I83" s="272">
        <v>96.22</v>
      </c>
      <c r="J83" s="199">
        <v>2</v>
      </c>
      <c r="K83" s="113">
        <v>96.73</v>
      </c>
      <c r="L83" s="44">
        <v>1</v>
      </c>
      <c r="M83" s="114">
        <v>100</v>
      </c>
      <c r="N83" s="106">
        <f>M83+K83+G83</f>
        <v>293.54</v>
      </c>
      <c r="Q83" s="140"/>
      <c r="R83" s="140"/>
    </row>
    <row r="84" spans="1:18" s="139" customFormat="1" ht="15.75">
      <c r="A84" s="161">
        <v>2</v>
      </c>
      <c r="B84" s="150" t="s">
        <v>102</v>
      </c>
      <c r="C84" s="148" t="s">
        <v>82</v>
      </c>
      <c r="D84" s="153" t="s">
        <v>7</v>
      </c>
      <c r="E84" s="204">
        <v>2006</v>
      </c>
      <c r="F84" s="45">
        <v>18</v>
      </c>
      <c r="G84" s="35">
        <v>54.73</v>
      </c>
      <c r="H84" s="9">
        <v>5</v>
      </c>
      <c r="I84" s="57">
        <v>90.21</v>
      </c>
      <c r="J84" s="200">
        <v>1</v>
      </c>
      <c r="K84" s="110">
        <v>100</v>
      </c>
      <c r="L84" s="9">
        <v>3</v>
      </c>
      <c r="M84" s="109">
        <v>97.35</v>
      </c>
      <c r="N84" s="222">
        <f>M84+K84+I84</f>
        <v>287.56</v>
      </c>
      <c r="Q84" s="140"/>
      <c r="R84" s="140"/>
    </row>
    <row r="85" spans="1:18" s="139" customFormat="1" ht="15.75">
      <c r="A85" s="161">
        <v>3</v>
      </c>
      <c r="B85" s="150" t="s">
        <v>86</v>
      </c>
      <c r="C85" s="148" t="s">
        <v>304</v>
      </c>
      <c r="D85" s="153" t="s">
        <v>46</v>
      </c>
      <c r="E85" s="204">
        <v>2005</v>
      </c>
      <c r="F85" s="45">
        <v>2</v>
      </c>
      <c r="G85" s="53">
        <v>97.02</v>
      </c>
      <c r="H85" s="9">
        <v>7</v>
      </c>
      <c r="I85" s="57">
        <v>86.54</v>
      </c>
      <c r="J85" s="200">
        <v>7</v>
      </c>
      <c r="K85" s="216">
        <v>78.69</v>
      </c>
      <c r="L85" s="9">
        <v>2</v>
      </c>
      <c r="M85" s="109">
        <v>98.56</v>
      </c>
      <c r="N85" s="60">
        <f>M85+I85+G85</f>
        <v>282.12</v>
      </c>
      <c r="Q85" s="140"/>
      <c r="R85" s="140"/>
    </row>
    <row r="86" spans="1:18" s="139" customFormat="1" ht="15.75">
      <c r="A86" s="220">
        <v>4</v>
      </c>
      <c r="B86" s="150" t="s">
        <v>260</v>
      </c>
      <c r="C86" s="148" t="s">
        <v>243</v>
      </c>
      <c r="D86" s="153" t="s">
        <v>7</v>
      </c>
      <c r="E86" s="204">
        <v>2005</v>
      </c>
      <c r="F86" s="45">
        <v>17</v>
      </c>
      <c r="G86" s="35">
        <v>55.15</v>
      </c>
      <c r="H86" s="9">
        <v>1</v>
      </c>
      <c r="I86" s="57">
        <v>100</v>
      </c>
      <c r="J86" s="200">
        <v>3</v>
      </c>
      <c r="K86" s="110">
        <v>89.59</v>
      </c>
      <c r="L86" s="9">
        <v>7</v>
      </c>
      <c r="M86" s="109">
        <v>86.95</v>
      </c>
      <c r="N86" s="191">
        <f>M86+K86+I86</f>
        <v>276.54</v>
      </c>
      <c r="Q86" s="140"/>
      <c r="R86" s="140"/>
    </row>
    <row r="87" spans="1:18" ht="15.75">
      <c r="A87" s="161">
        <v>5</v>
      </c>
      <c r="B87" s="150" t="s">
        <v>95</v>
      </c>
      <c r="C87" s="148" t="s">
        <v>303</v>
      </c>
      <c r="D87" s="153" t="s">
        <v>46</v>
      </c>
      <c r="E87" s="204">
        <v>2005</v>
      </c>
      <c r="F87" s="45">
        <v>11</v>
      </c>
      <c r="G87" s="35">
        <v>70.56</v>
      </c>
      <c r="H87" s="9">
        <v>2</v>
      </c>
      <c r="I87" s="57">
        <v>97.11</v>
      </c>
      <c r="J87" s="200">
        <v>5</v>
      </c>
      <c r="K87" s="110">
        <v>80.51</v>
      </c>
      <c r="L87" s="9">
        <v>8</v>
      </c>
      <c r="M87" s="109">
        <v>84.85</v>
      </c>
      <c r="N87" s="60">
        <f>M87+K87+I87</f>
        <v>262.47</v>
      </c>
      <c r="O87" s="139"/>
      <c r="P87" s="139"/>
      <c r="Q87" s="140"/>
      <c r="R87" s="140"/>
    </row>
    <row r="88" spans="1:18" s="139" customFormat="1" ht="15.75">
      <c r="A88" s="161">
        <v>6</v>
      </c>
      <c r="B88" s="150" t="s">
        <v>103</v>
      </c>
      <c r="C88" s="148" t="s">
        <v>82</v>
      </c>
      <c r="D88" s="153" t="s">
        <v>7</v>
      </c>
      <c r="E88" s="204">
        <v>2005</v>
      </c>
      <c r="F88" s="45">
        <v>19</v>
      </c>
      <c r="G88" s="35">
        <v>54.62</v>
      </c>
      <c r="H88" s="9">
        <v>4</v>
      </c>
      <c r="I88" s="57">
        <v>94.1</v>
      </c>
      <c r="J88" s="200">
        <v>10</v>
      </c>
      <c r="K88" s="110">
        <v>71.67</v>
      </c>
      <c r="L88" s="9">
        <v>4</v>
      </c>
      <c r="M88" s="109">
        <v>96.57</v>
      </c>
      <c r="N88" s="60">
        <f>M88+K88+I88</f>
        <v>262.34000000000003</v>
      </c>
      <c r="Q88" s="140"/>
      <c r="R88" s="140"/>
    </row>
    <row r="89" spans="1:14" s="139" customFormat="1" ht="15.75">
      <c r="A89" s="220">
        <v>7</v>
      </c>
      <c r="B89" s="150" t="s">
        <v>88</v>
      </c>
      <c r="C89" s="148" t="s">
        <v>303</v>
      </c>
      <c r="D89" s="153" t="s">
        <v>46</v>
      </c>
      <c r="E89" s="204">
        <v>2005</v>
      </c>
      <c r="F89" s="45">
        <v>4</v>
      </c>
      <c r="G89" s="53">
        <v>91.39</v>
      </c>
      <c r="H89" s="9">
        <v>8</v>
      </c>
      <c r="I89" s="57">
        <v>83.65</v>
      </c>
      <c r="J89" s="200">
        <v>6</v>
      </c>
      <c r="K89" s="110">
        <v>79.06</v>
      </c>
      <c r="L89" s="9">
        <v>16</v>
      </c>
      <c r="M89" s="217">
        <v>63.61</v>
      </c>
      <c r="N89" s="60">
        <f>K89+I89+G89</f>
        <v>254.10000000000002</v>
      </c>
    </row>
    <row r="90" spans="1:14" s="139" customFormat="1" ht="15">
      <c r="A90" s="161">
        <v>8</v>
      </c>
      <c r="B90" s="202" t="s">
        <v>89</v>
      </c>
      <c r="C90" s="74" t="s">
        <v>303</v>
      </c>
      <c r="D90" s="207" t="s">
        <v>44</v>
      </c>
      <c r="E90" s="205">
        <v>2007</v>
      </c>
      <c r="F90" s="212">
        <v>5</v>
      </c>
      <c r="G90" s="53">
        <v>83.21</v>
      </c>
      <c r="H90" s="9">
        <v>6</v>
      </c>
      <c r="I90" s="57">
        <v>89.66</v>
      </c>
      <c r="J90" s="200">
        <v>8</v>
      </c>
      <c r="K90" s="110">
        <v>76.88</v>
      </c>
      <c r="L90" s="9">
        <v>15</v>
      </c>
      <c r="M90" s="217">
        <v>66.92</v>
      </c>
      <c r="N90" s="191">
        <f>K90+I90+G90</f>
        <v>249.75</v>
      </c>
    </row>
    <row r="91" spans="1:14" s="139" customFormat="1" ht="15.75">
      <c r="A91" s="161">
        <v>9</v>
      </c>
      <c r="B91" s="150" t="s">
        <v>90</v>
      </c>
      <c r="C91" s="148" t="s">
        <v>303</v>
      </c>
      <c r="D91" s="153" t="s">
        <v>7</v>
      </c>
      <c r="E91" s="204">
        <v>2006</v>
      </c>
      <c r="F91" s="45">
        <v>6</v>
      </c>
      <c r="G91" s="53">
        <v>81.72</v>
      </c>
      <c r="H91" s="9">
        <v>11</v>
      </c>
      <c r="I91" s="57">
        <v>70.86</v>
      </c>
      <c r="J91" s="200">
        <v>25</v>
      </c>
      <c r="K91" s="216">
        <v>25.54</v>
      </c>
      <c r="L91" s="9">
        <v>11</v>
      </c>
      <c r="M91" s="109">
        <v>79.09</v>
      </c>
      <c r="N91" s="191">
        <f>M91+I91+G91</f>
        <v>231.67</v>
      </c>
    </row>
    <row r="92" spans="1:14" ht="15.75">
      <c r="A92" s="220">
        <v>10</v>
      </c>
      <c r="B92" s="150" t="s">
        <v>96</v>
      </c>
      <c r="C92" s="148" t="s">
        <v>56</v>
      </c>
      <c r="D92" s="153" t="s">
        <v>7</v>
      </c>
      <c r="E92" s="204">
        <v>2005</v>
      </c>
      <c r="F92" s="45">
        <v>12</v>
      </c>
      <c r="G92" s="53">
        <v>69.61</v>
      </c>
      <c r="H92" s="9">
        <v>15</v>
      </c>
      <c r="I92" s="57">
        <v>59.29</v>
      </c>
      <c r="J92" s="200">
        <v>14</v>
      </c>
      <c r="K92" s="216">
        <v>58.6</v>
      </c>
      <c r="L92" s="9">
        <v>5</v>
      </c>
      <c r="M92" s="109">
        <v>95.13</v>
      </c>
      <c r="N92" s="60">
        <f>M92+I92+G92</f>
        <v>224.02999999999997</v>
      </c>
    </row>
    <row r="93" spans="1:14" ht="15.75">
      <c r="A93" s="161">
        <v>11</v>
      </c>
      <c r="B93" s="150" t="s">
        <v>115</v>
      </c>
      <c r="C93" s="148" t="s">
        <v>303</v>
      </c>
      <c r="D93" s="153" t="s">
        <v>44</v>
      </c>
      <c r="E93" s="147">
        <v>2005</v>
      </c>
      <c r="F93" s="45">
        <v>30</v>
      </c>
      <c r="G93" s="35">
        <v>23.17</v>
      </c>
      <c r="H93" s="9">
        <v>20</v>
      </c>
      <c r="I93" s="57">
        <v>42.83</v>
      </c>
      <c r="J93" s="200">
        <v>4</v>
      </c>
      <c r="K93" s="110">
        <v>83.05</v>
      </c>
      <c r="L93" s="9">
        <v>6</v>
      </c>
      <c r="M93" s="109">
        <v>88.72</v>
      </c>
      <c r="N93" s="60">
        <f>M93+K93+I93</f>
        <v>214.59999999999997</v>
      </c>
    </row>
    <row r="94" spans="1:14" ht="15">
      <c r="A94" s="161">
        <v>12</v>
      </c>
      <c r="B94" s="202" t="s">
        <v>98</v>
      </c>
      <c r="C94" s="148" t="s">
        <v>383</v>
      </c>
      <c r="D94" s="207" t="s">
        <v>44</v>
      </c>
      <c r="E94" s="205">
        <v>2005</v>
      </c>
      <c r="F94" s="212">
        <v>14</v>
      </c>
      <c r="G94" s="53">
        <v>62.27</v>
      </c>
      <c r="H94" s="9">
        <v>14</v>
      </c>
      <c r="I94" s="57">
        <v>60.73</v>
      </c>
      <c r="J94" s="200">
        <v>32</v>
      </c>
      <c r="K94" s="216">
        <v>0.12</v>
      </c>
      <c r="L94" s="9">
        <v>12</v>
      </c>
      <c r="M94" s="109">
        <v>78.43</v>
      </c>
      <c r="N94" s="60">
        <f>M94+I94+G94</f>
        <v>201.43</v>
      </c>
    </row>
    <row r="95" spans="1:14" ht="15.75">
      <c r="A95" s="220">
        <v>13</v>
      </c>
      <c r="B95" s="150" t="s">
        <v>91</v>
      </c>
      <c r="C95" s="148" t="s">
        <v>303</v>
      </c>
      <c r="D95" s="153" t="s">
        <v>44</v>
      </c>
      <c r="E95" s="147">
        <v>2005</v>
      </c>
      <c r="F95" s="45">
        <v>7</v>
      </c>
      <c r="G95" s="53">
        <v>76.94</v>
      </c>
      <c r="H95" s="9">
        <v>20</v>
      </c>
      <c r="I95" s="57">
        <v>42.83</v>
      </c>
      <c r="J95" s="200">
        <v>12</v>
      </c>
      <c r="K95" s="110">
        <v>68.16</v>
      </c>
      <c r="L95" s="9">
        <v>23</v>
      </c>
      <c r="M95" s="217">
        <v>40.38</v>
      </c>
      <c r="N95" s="60">
        <f>K95+I95+G95</f>
        <v>187.93</v>
      </c>
    </row>
    <row r="96" spans="1:14" ht="15.75">
      <c r="A96" s="161">
        <v>14</v>
      </c>
      <c r="B96" s="150" t="s">
        <v>108</v>
      </c>
      <c r="C96" s="148" t="s">
        <v>82</v>
      </c>
      <c r="D96" s="153" t="s">
        <v>46</v>
      </c>
      <c r="E96" s="204">
        <v>2006</v>
      </c>
      <c r="F96" s="45">
        <v>23</v>
      </c>
      <c r="G96" s="35">
        <v>37.51</v>
      </c>
      <c r="H96" s="9">
        <v>12</v>
      </c>
      <c r="I96" s="57">
        <v>66.07</v>
      </c>
      <c r="J96" s="200">
        <v>9</v>
      </c>
      <c r="K96" s="110">
        <v>74.58</v>
      </c>
      <c r="L96" s="9">
        <v>20</v>
      </c>
      <c r="M96" s="109">
        <v>44.25</v>
      </c>
      <c r="N96" s="191">
        <f>M96+K96+I96</f>
        <v>184.89999999999998</v>
      </c>
    </row>
    <row r="97" spans="1:14" ht="15.75">
      <c r="A97" s="161">
        <v>15</v>
      </c>
      <c r="B97" s="150" t="s">
        <v>84</v>
      </c>
      <c r="C97" s="148" t="s">
        <v>85</v>
      </c>
      <c r="D97" s="153" t="s">
        <v>7</v>
      </c>
      <c r="E97" s="204">
        <v>2006</v>
      </c>
      <c r="F97" s="45">
        <v>1</v>
      </c>
      <c r="G97" s="53">
        <v>100</v>
      </c>
      <c r="H97" s="9">
        <v>30</v>
      </c>
      <c r="I97" s="46">
        <v>0</v>
      </c>
      <c r="J97" s="200">
        <f>35</f>
        <v>35</v>
      </c>
      <c r="K97" s="216">
        <v>0</v>
      </c>
      <c r="L97" s="9">
        <v>10</v>
      </c>
      <c r="M97" s="109">
        <v>79.2</v>
      </c>
      <c r="N97" s="191">
        <f>M97+G97</f>
        <v>179.2</v>
      </c>
    </row>
    <row r="98" spans="1:14" s="139" customFormat="1" ht="15">
      <c r="A98" s="220">
        <v>16</v>
      </c>
      <c r="B98" s="202" t="s">
        <v>120</v>
      </c>
      <c r="C98" s="74" t="s">
        <v>82</v>
      </c>
      <c r="D98" s="207"/>
      <c r="E98" s="205">
        <v>2007</v>
      </c>
      <c r="F98" s="212">
        <v>35</v>
      </c>
      <c r="G98" s="35">
        <v>2.87</v>
      </c>
      <c r="H98" s="9">
        <v>18</v>
      </c>
      <c r="I98" s="57">
        <v>53.95</v>
      </c>
      <c r="J98" s="200">
        <v>20</v>
      </c>
      <c r="K98" s="110">
        <v>36.68</v>
      </c>
      <c r="L98" s="9">
        <v>9</v>
      </c>
      <c r="M98" s="109">
        <v>80.31</v>
      </c>
      <c r="N98" s="191">
        <f>M98+K98+I98</f>
        <v>170.94</v>
      </c>
    </row>
    <row r="99" spans="1:21" ht="15.75">
      <c r="A99" s="161">
        <v>17</v>
      </c>
      <c r="B99" s="150" t="s">
        <v>308</v>
      </c>
      <c r="C99" s="148" t="s">
        <v>306</v>
      </c>
      <c r="D99" s="153" t="s">
        <v>44</v>
      </c>
      <c r="E99" s="204">
        <v>2006</v>
      </c>
      <c r="F99" s="45">
        <v>8</v>
      </c>
      <c r="G99" s="53">
        <v>76.83</v>
      </c>
      <c r="H99" s="9">
        <v>33</v>
      </c>
      <c r="I99" s="46">
        <v>0</v>
      </c>
      <c r="J99" s="200">
        <v>15</v>
      </c>
      <c r="K99" s="110">
        <v>56.17</v>
      </c>
      <c r="L99" s="9">
        <v>26</v>
      </c>
      <c r="M99" s="109">
        <v>37.5</v>
      </c>
      <c r="N99" s="191">
        <f>M99+K99+G99</f>
        <v>170.5</v>
      </c>
      <c r="O99" s="139"/>
      <c r="P99" s="139"/>
      <c r="Q99" s="140"/>
      <c r="R99" s="140"/>
      <c r="U99" s="139"/>
    </row>
    <row r="100" spans="1:21" ht="15.75">
      <c r="A100" s="161">
        <v>18</v>
      </c>
      <c r="B100" s="150" t="s">
        <v>104</v>
      </c>
      <c r="C100" s="148" t="s">
        <v>82</v>
      </c>
      <c r="D100" s="153" t="s">
        <v>46</v>
      </c>
      <c r="E100" s="204">
        <v>2008</v>
      </c>
      <c r="F100" s="45">
        <v>20</v>
      </c>
      <c r="G100" s="53">
        <v>51.01</v>
      </c>
      <c r="H100" s="9">
        <v>27</v>
      </c>
      <c r="I100" s="46">
        <v>0</v>
      </c>
      <c r="J100" s="200">
        <v>17</v>
      </c>
      <c r="K100" s="110">
        <v>47.82</v>
      </c>
      <c r="L100" s="9">
        <v>17</v>
      </c>
      <c r="M100" s="109">
        <v>57.19</v>
      </c>
      <c r="N100" s="191">
        <f>M100+K100+G100</f>
        <v>156.01999999999998</v>
      </c>
      <c r="O100" s="139"/>
      <c r="P100" s="139"/>
      <c r="Q100" s="140"/>
      <c r="R100" s="140"/>
      <c r="U100" s="139"/>
    </row>
    <row r="101" spans="1:18" ht="15.75">
      <c r="A101" s="220">
        <v>19</v>
      </c>
      <c r="B101" s="150" t="s">
        <v>262</v>
      </c>
      <c r="C101" s="148" t="s">
        <v>383</v>
      </c>
      <c r="D101" s="149" t="s">
        <v>44</v>
      </c>
      <c r="E101" s="204">
        <v>2005</v>
      </c>
      <c r="F101" s="45"/>
      <c r="G101" s="38"/>
      <c r="H101" s="9"/>
      <c r="I101" s="46"/>
      <c r="J101" s="200">
        <v>13</v>
      </c>
      <c r="K101" s="110">
        <v>62.59</v>
      </c>
      <c r="L101" s="9">
        <v>14</v>
      </c>
      <c r="M101" s="109">
        <v>71.02</v>
      </c>
      <c r="N101" s="60">
        <f>M101+K101</f>
        <v>133.61</v>
      </c>
      <c r="O101" s="139"/>
      <c r="P101" s="139"/>
      <c r="Q101" s="140"/>
      <c r="R101" s="140"/>
    </row>
    <row r="102" spans="1:21" s="139" customFormat="1" ht="15.75">
      <c r="A102" s="161">
        <v>20</v>
      </c>
      <c r="B102" s="150" t="s">
        <v>99</v>
      </c>
      <c r="C102" s="148" t="s">
        <v>383</v>
      </c>
      <c r="D102" s="153" t="s">
        <v>44</v>
      </c>
      <c r="E102" s="204">
        <v>2006</v>
      </c>
      <c r="F102" s="45">
        <v>15</v>
      </c>
      <c r="G102" s="53">
        <v>60.04</v>
      </c>
      <c r="H102" s="9">
        <v>9</v>
      </c>
      <c r="I102" s="57">
        <v>73.41</v>
      </c>
      <c r="J102" s="93"/>
      <c r="K102" s="28"/>
      <c r="L102" s="27"/>
      <c r="M102" s="48"/>
      <c r="N102" s="191">
        <f>I102+G102</f>
        <v>133.45</v>
      </c>
      <c r="Q102" s="140"/>
      <c r="R102" s="140"/>
      <c r="U102"/>
    </row>
    <row r="103" spans="1:18" ht="15.75">
      <c r="A103" s="161">
        <v>21</v>
      </c>
      <c r="B103" s="150" t="s">
        <v>105</v>
      </c>
      <c r="C103" s="148" t="s">
        <v>303</v>
      </c>
      <c r="D103" s="153" t="s">
        <v>46</v>
      </c>
      <c r="E103" s="204">
        <v>2005</v>
      </c>
      <c r="F103" s="45">
        <v>21</v>
      </c>
      <c r="G103" s="53">
        <v>50.58</v>
      </c>
      <c r="H103" s="27"/>
      <c r="I103" s="198"/>
      <c r="J103" s="200">
        <v>18</v>
      </c>
      <c r="K103" s="110">
        <v>46.49</v>
      </c>
      <c r="L103" s="9">
        <v>28</v>
      </c>
      <c r="M103" s="109">
        <v>35.18</v>
      </c>
      <c r="N103" s="60">
        <f>M103+K103+G103</f>
        <v>132.25</v>
      </c>
      <c r="O103" s="139"/>
      <c r="P103" s="139"/>
      <c r="Q103" s="140"/>
      <c r="R103" s="140"/>
    </row>
    <row r="104" spans="1:21" s="139" customFormat="1" ht="15">
      <c r="A104" s="220">
        <v>22</v>
      </c>
      <c r="B104" s="150" t="s">
        <v>307</v>
      </c>
      <c r="C104" s="74" t="s">
        <v>306</v>
      </c>
      <c r="D104" s="207" t="s">
        <v>44</v>
      </c>
      <c r="E104" s="205">
        <v>2006</v>
      </c>
      <c r="F104" s="212">
        <v>25</v>
      </c>
      <c r="G104" s="53">
        <v>31.77</v>
      </c>
      <c r="H104" s="9">
        <v>16</v>
      </c>
      <c r="I104" s="57">
        <v>54.28</v>
      </c>
      <c r="J104" s="200">
        <v>23</v>
      </c>
      <c r="K104" s="216">
        <v>27.6</v>
      </c>
      <c r="L104" s="9">
        <v>22</v>
      </c>
      <c r="M104" s="109">
        <v>42.04</v>
      </c>
      <c r="N104" s="191">
        <f>M104+I104+G104</f>
        <v>128.09</v>
      </c>
      <c r="Q104" s="140"/>
      <c r="R104" s="140"/>
      <c r="U104"/>
    </row>
    <row r="105" spans="1:18" ht="15.75">
      <c r="A105" s="161">
        <v>23</v>
      </c>
      <c r="B105" s="150" t="s">
        <v>114</v>
      </c>
      <c r="C105" s="148" t="s">
        <v>85</v>
      </c>
      <c r="D105" s="153" t="s">
        <v>44</v>
      </c>
      <c r="E105" s="204">
        <v>2005</v>
      </c>
      <c r="F105" s="45">
        <v>29</v>
      </c>
      <c r="G105" s="53">
        <v>24.34</v>
      </c>
      <c r="H105" s="9">
        <v>19</v>
      </c>
      <c r="I105" s="57">
        <v>50.06</v>
      </c>
      <c r="J105" s="200">
        <v>29</v>
      </c>
      <c r="K105" s="216">
        <v>14.29</v>
      </c>
      <c r="L105" s="9">
        <v>21</v>
      </c>
      <c r="M105" s="109">
        <v>42.37</v>
      </c>
      <c r="N105" s="58">
        <f>M105+I105+G105</f>
        <v>116.77000000000001</v>
      </c>
      <c r="O105" s="139"/>
      <c r="P105" s="139"/>
      <c r="Q105" s="140"/>
      <c r="R105" s="140"/>
    </row>
    <row r="106" spans="1:18" ht="15.75">
      <c r="A106" s="161">
        <v>24</v>
      </c>
      <c r="B106" s="150" t="s">
        <v>97</v>
      </c>
      <c r="C106" s="148" t="s">
        <v>303</v>
      </c>
      <c r="D106" s="153" t="s">
        <v>44</v>
      </c>
      <c r="E106" s="204">
        <v>2006</v>
      </c>
      <c r="F106" s="45">
        <v>13</v>
      </c>
      <c r="G106" s="53">
        <v>67.27</v>
      </c>
      <c r="H106" s="9">
        <v>22</v>
      </c>
      <c r="I106" s="57">
        <v>35.93</v>
      </c>
      <c r="J106" s="93"/>
      <c r="K106" s="28"/>
      <c r="L106" s="27"/>
      <c r="M106" s="48"/>
      <c r="N106" s="60">
        <f>I106+G106</f>
        <v>103.19999999999999</v>
      </c>
      <c r="O106" s="139"/>
      <c r="P106" s="139"/>
      <c r="Q106" s="140"/>
      <c r="R106" s="140"/>
    </row>
    <row r="107" spans="1:18" ht="15">
      <c r="A107" s="220">
        <v>25</v>
      </c>
      <c r="B107" s="150" t="s">
        <v>267</v>
      </c>
      <c r="C107" s="148" t="s">
        <v>303</v>
      </c>
      <c r="D107" s="149"/>
      <c r="E107" s="204">
        <v>2005</v>
      </c>
      <c r="F107" s="52"/>
      <c r="G107" s="28"/>
      <c r="H107" s="27"/>
      <c r="I107" s="198"/>
      <c r="J107" s="200">
        <v>26</v>
      </c>
      <c r="K107" s="110">
        <v>22.52</v>
      </c>
      <c r="L107" s="9">
        <v>13</v>
      </c>
      <c r="M107" s="109">
        <v>77.99</v>
      </c>
      <c r="N107" s="60">
        <f>M107+K107</f>
        <v>100.50999999999999</v>
      </c>
      <c r="O107" s="139"/>
      <c r="P107" s="139"/>
      <c r="Q107" s="140"/>
      <c r="R107" s="140"/>
    </row>
    <row r="108" spans="1:18" s="139" customFormat="1" ht="15">
      <c r="A108" s="161">
        <v>26</v>
      </c>
      <c r="B108" s="202" t="s">
        <v>109</v>
      </c>
      <c r="C108" s="74" t="s">
        <v>85</v>
      </c>
      <c r="D108" s="207" t="s">
        <v>44</v>
      </c>
      <c r="E108" s="205">
        <v>2006</v>
      </c>
      <c r="F108" s="212">
        <v>24</v>
      </c>
      <c r="G108" s="53">
        <v>37.09</v>
      </c>
      <c r="H108" s="9">
        <v>24</v>
      </c>
      <c r="I108" s="57">
        <v>21.8</v>
      </c>
      <c r="J108" s="200">
        <v>35</v>
      </c>
      <c r="K108" s="216">
        <v>0</v>
      </c>
      <c r="L108" s="9">
        <v>27</v>
      </c>
      <c r="M108" s="109">
        <v>36.95</v>
      </c>
      <c r="N108" s="60">
        <f>M108+I108+G108</f>
        <v>95.84</v>
      </c>
      <c r="Q108" s="140"/>
      <c r="R108" s="140"/>
    </row>
    <row r="109" spans="1:21" s="139" customFormat="1" ht="15">
      <c r="A109" s="161">
        <v>27</v>
      </c>
      <c r="B109" s="150" t="s">
        <v>263</v>
      </c>
      <c r="C109" s="148" t="s">
        <v>383</v>
      </c>
      <c r="D109" s="149" t="s">
        <v>44</v>
      </c>
      <c r="E109" s="204">
        <v>2006</v>
      </c>
      <c r="F109" s="47"/>
      <c r="G109" s="30"/>
      <c r="H109" s="27"/>
      <c r="I109" s="198"/>
      <c r="J109" s="200">
        <v>16</v>
      </c>
      <c r="K109" s="110">
        <v>51.82</v>
      </c>
      <c r="L109" s="9">
        <v>24</v>
      </c>
      <c r="M109" s="109">
        <v>39.05</v>
      </c>
      <c r="N109" s="191">
        <f>M109+K109</f>
        <v>90.87</v>
      </c>
      <c r="Q109" s="140"/>
      <c r="R109" s="140"/>
      <c r="U109"/>
    </row>
    <row r="110" spans="1:21" s="139" customFormat="1" ht="15.75">
      <c r="A110" s="220">
        <v>28</v>
      </c>
      <c r="B110" s="150" t="s">
        <v>100</v>
      </c>
      <c r="C110" s="148" t="s">
        <v>306</v>
      </c>
      <c r="D110" s="153" t="s">
        <v>44</v>
      </c>
      <c r="E110" s="204">
        <v>2006</v>
      </c>
      <c r="F110" s="45">
        <v>16</v>
      </c>
      <c r="G110" s="53">
        <v>57.7</v>
      </c>
      <c r="H110" s="9">
        <v>23</v>
      </c>
      <c r="I110" s="57">
        <v>31.37</v>
      </c>
      <c r="J110" s="93"/>
      <c r="K110" s="28"/>
      <c r="L110" s="27"/>
      <c r="M110" s="48"/>
      <c r="N110" s="60">
        <f>I110+G110</f>
        <v>89.07000000000001</v>
      </c>
      <c r="U110"/>
    </row>
    <row r="111" spans="1:14" s="139" customFormat="1" ht="15">
      <c r="A111" s="161">
        <v>29</v>
      </c>
      <c r="B111" s="150" t="s">
        <v>266</v>
      </c>
      <c r="C111" s="148" t="s">
        <v>306</v>
      </c>
      <c r="D111" s="149" t="s">
        <v>44</v>
      </c>
      <c r="E111" s="204">
        <v>2006</v>
      </c>
      <c r="F111" s="52"/>
      <c r="G111" s="28"/>
      <c r="H111" s="27"/>
      <c r="I111" s="198"/>
      <c r="J111" s="200">
        <v>24</v>
      </c>
      <c r="K111" s="110">
        <v>27.36</v>
      </c>
      <c r="L111" s="9">
        <v>18</v>
      </c>
      <c r="M111" s="109">
        <v>54.31</v>
      </c>
      <c r="N111" s="191">
        <f>M111+K111</f>
        <v>81.67</v>
      </c>
    </row>
    <row r="112" spans="1:21" ht="15.75">
      <c r="A112" s="161">
        <v>30</v>
      </c>
      <c r="B112" s="150" t="s">
        <v>117</v>
      </c>
      <c r="C112" s="148" t="s">
        <v>303</v>
      </c>
      <c r="D112" s="153" t="s">
        <v>44</v>
      </c>
      <c r="E112" s="147">
        <v>2005</v>
      </c>
      <c r="F112" s="45">
        <v>32</v>
      </c>
      <c r="G112" s="53">
        <v>15.94</v>
      </c>
      <c r="H112" s="9">
        <v>13</v>
      </c>
      <c r="I112" s="57">
        <v>62.29</v>
      </c>
      <c r="J112" s="93"/>
      <c r="K112" s="28"/>
      <c r="L112" s="27"/>
      <c r="M112" s="48"/>
      <c r="N112" s="191">
        <f>I112+G112</f>
        <v>78.23</v>
      </c>
      <c r="U112" s="139"/>
    </row>
    <row r="113" spans="1:14" ht="15">
      <c r="A113" s="220">
        <v>31</v>
      </c>
      <c r="B113" s="150" t="s">
        <v>94</v>
      </c>
      <c r="C113" s="74" t="s">
        <v>306</v>
      </c>
      <c r="D113" s="207" t="s">
        <v>44</v>
      </c>
      <c r="E113" s="205">
        <v>2006</v>
      </c>
      <c r="F113" s="212">
        <f>9</f>
        <v>9</v>
      </c>
      <c r="G113" s="53">
        <v>71.09</v>
      </c>
      <c r="H113" s="9">
        <v>26</v>
      </c>
      <c r="I113" s="46">
        <v>0</v>
      </c>
      <c r="J113" s="200">
        <v>34</v>
      </c>
      <c r="K113" s="216">
        <v>0</v>
      </c>
      <c r="L113" s="9">
        <v>36</v>
      </c>
      <c r="M113" s="109">
        <v>5.86</v>
      </c>
      <c r="N113" s="191">
        <f>M113+G113</f>
        <v>76.95</v>
      </c>
    </row>
    <row r="114" spans="1:21" ht="15">
      <c r="A114" s="161">
        <v>32</v>
      </c>
      <c r="B114" s="202" t="s">
        <v>116</v>
      </c>
      <c r="C114" s="74" t="s">
        <v>107</v>
      </c>
      <c r="D114" s="207"/>
      <c r="E114" s="218" t="s">
        <v>381</v>
      </c>
      <c r="F114" s="212">
        <v>31</v>
      </c>
      <c r="G114" s="53">
        <v>20.62</v>
      </c>
      <c r="H114" s="196">
        <v>17</v>
      </c>
      <c r="I114" s="57">
        <v>54.17</v>
      </c>
      <c r="J114" s="208"/>
      <c r="K114" s="28"/>
      <c r="L114" s="27"/>
      <c r="M114" s="48"/>
      <c r="N114" s="191">
        <f>I114+G114</f>
        <v>74.79</v>
      </c>
      <c r="U114" s="139"/>
    </row>
    <row r="115" spans="1:21" ht="15">
      <c r="A115" s="161">
        <v>33</v>
      </c>
      <c r="B115" s="150" t="s">
        <v>125</v>
      </c>
      <c r="C115" s="74" t="s">
        <v>243</v>
      </c>
      <c r="D115" s="207" t="s">
        <v>46</v>
      </c>
      <c r="E115" s="205">
        <v>2005</v>
      </c>
      <c r="F115" s="212">
        <v>40</v>
      </c>
      <c r="G115" s="35">
        <v>0</v>
      </c>
      <c r="H115" s="9">
        <v>10</v>
      </c>
      <c r="I115" s="57">
        <v>71.86</v>
      </c>
      <c r="J115" s="93"/>
      <c r="K115" s="28"/>
      <c r="L115" s="27"/>
      <c r="M115" s="48"/>
      <c r="N115" s="60">
        <f>I115</f>
        <v>71.86</v>
      </c>
      <c r="O115" s="139"/>
      <c r="P115" s="139"/>
      <c r="Q115" s="140"/>
      <c r="R115" s="140"/>
      <c r="U115" s="139"/>
    </row>
    <row r="116" spans="1:21" ht="15.75">
      <c r="A116" s="220">
        <v>34</v>
      </c>
      <c r="B116" s="10" t="s">
        <v>93</v>
      </c>
      <c r="C116" s="74" t="s">
        <v>306</v>
      </c>
      <c r="D116" s="207" t="s">
        <v>44</v>
      </c>
      <c r="E116" s="205">
        <v>2007</v>
      </c>
      <c r="F116" s="212">
        <v>9</v>
      </c>
      <c r="G116" s="53">
        <v>71.09</v>
      </c>
      <c r="H116" s="9">
        <v>31</v>
      </c>
      <c r="I116" s="46">
        <v>0</v>
      </c>
      <c r="J116" s="93"/>
      <c r="K116" s="28"/>
      <c r="L116" s="27"/>
      <c r="M116" s="48"/>
      <c r="N116" s="191">
        <f>G116</f>
        <v>71.09</v>
      </c>
      <c r="O116" s="139"/>
      <c r="P116" s="139"/>
      <c r="Q116" s="140"/>
      <c r="R116" s="140"/>
      <c r="U116" s="139"/>
    </row>
    <row r="117" spans="1:21" ht="15">
      <c r="A117" s="161">
        <v>35</v>
      </c>
      <c r="B117" s="150" t="s">
        <v>305</v>
      </c>
      <c r="C117" s="148" t="s">
        <v>303</v>
      </c>
      <c r="D117" s="149" t="s">
        <v>7</v>
      </c>
      <c r="E117" s="204">
        <v>2005</v>
      </c>
      <c r="F117" s="52"/>
      <c r="G117" s="28"/>
      <c r="H117" s="27"/>
      <c r="I117" s="198"/>
      <c r="J117" s="200">
        <v>11</v>
      </c>
      <c r="K117" s="110">
        <v>69.98</v>
      </c>
      <c r="L117" s="9" t="s">
        <v>167</v>
      </c>
      <c r="M117" s="217">
        <v>0</v>
      </c>
      <c r="N117" s="60">
        <f>K117</f>
        <v>69.98</v>
      </c>
      <c r="O117" s="139"/>
      <c r="P117" s="139"/>
      <c r="Q117" s="140"/>
      <c r="R117" s="140"/>
      <c r="U117" s="139"/>
    </row>
    <row r="118" spans="1:21" ht="15">
      <c r="A118" s="161">
        <v>36</v>
      </c>
      <c r="B118" s="150" t="s">
        <v>264</v>
      </c>
      <c r="C118" s="148" t="s">
        <v>383</v>
      </c>
      <c r="D118" s="149" t="s">
        <v>44</v>
      </c>
      <c r="E118" s="204">
        <v>2006</v>
      </c>
      <c r="F118" s="213"/>
      <c r="G118" s="28"/>
      <c r="H118" s="27"/>
      <c r="I118" s="198"/>
      <c r="J118" s="200">
        <v>21</v>
      </c>
      <c r="K118" s="110">
        <v>34.87</v>
      </c>
      <c r="L118" s="9">
        <v>29</v>
      </c>
      <c r="M118" s="109">
        <v>31.86</v>
      </c>
      <c r="N118" s="60">
        <f>M118+K118</f>
        <v>66.72999999999999</v>
      </c>
      <c r="O118" s="139"/>
      <c r="P118" s="139"/>
      <c r="Q118" s="140"/>
      <c r="R118" s="140"/>
      <c r="U118" s="139"/>
    </row>
    <row r="119" spans="1:18" ht="15">
      <c r="A119" s="220">
        <v>37</v>
      </c>
      <c r="B119" s="202" t="s">
        <v>112</v>
      </c>
      <c r="C119" s="74" t="s">
        <v>306</v>
      </c>
      <c r="D119" s="207" t="s">
        <v>44</v>
      </c>
      <c r="E119" s="205">
        <v>2007</v>
      </c>
      <c r="F119" s="212">
        <v>27</v>
      </c>
      <c r="G119" s="53">
        <v>27.74</v>
      </c>
      <c r="H119" s="196">
        <v>34</v>
      </c>
      <c r="I119" s="46">
        <v>0</v>
      </c>
      <c r="J119" s="201">
        <v>30</v>
      </c>
      <c r="K119" s="110">
        <v>12.71</v>
      </c>
      <c r="L119" s="9">
        <v>32</v>
      </c>
      <c r="M119" s="109">
        <v>22.12</v>
      </c>
      <c r="N119" s="60">
        <f>M119+K119+G119</f>
        <v>62.56999999999999</v>
      </c>
      <c r="O119" s="139"/>
      <c r="P119" s="139"/>
      <c r="R119" s="140"/>
    </row>
    <row r="120" spans="1:18" ht="15.75">
      <c r="A120" s="161">
        <v>38</v>
      </c>
      <c r="B120" s="150" t="s">
        <v>278</v>
      </c>
      <c r="C120" s="74" t="s">
        <v>107</v>
      </c>
      <c r="D120" s="153" t="s">
        <v>46</v>
      </c>
      <c r="E120" s="147">
        <v>2005</v>
      </c>
      <c r="F120" s="45">
        <v>22</v>
      </c>
      <c r="G120" s="53">
        <v>38.58</v>
      </c>
      <c r="H120" s="9">
        <v>32</v>
      </c>
      <c r="I120" s="46">
        <v>0</v>
      </c>
      <c r="J120" s="200">
        <v>45</v>
      </c>
      <c r="K120" s="216">
        <v>0</v>
      </c>
      <c r="L120" s="9">
        <v>33</v>
      </c>
      <c r="M120" s="109">
        <v>21.79</v>
      </c>
      <c r="N120" s="60">
        <f>M120+G120</f>
        <v>60.37</v>
      </c>
      <c r="O120" s="139"/>
      <c r="P120" s="139"/>
      <c r="Q120" s="140"/>
      <c r="R120" s="140"/>
    </row>
    <row r="121" spans="1:18" ht="15">
      <c r="A121" s="161">
        <v>39</v>
      </c>
      <c r="B121" s="150" t="s">
        <v>271</v>
      </c>
      <c r="C121" s="148" t="s">
        <v>306</v>
      </c>
      <c r="D121" s="149" t="s">
        <v>44</v>
      </c>
      <c r="E121" s="204">
        <v>2006</v>
      </c>
      <c r="F121" s="212"/>
      <c r="G121" s="35"/>
      <c r="H121" s="196"/>
      <c r="I121" s="46"/>
      <c r="J121" s="200">
        <v>33</v>
      </c>
      <c r="K121" s="216">
        <v>0</v>
      </c>
      <c r="L121" s="9">
        <v>19</v>
      </c>
      <c r="M121" s="109">
        <v>49.34</v>
      </c>
      <c r="N121" s="191">
        <f>M121</f>
        <v>49.34</v>
      </c>
      <c r="O121" s="139"/>
      <c r="P121" s="139"/>
      <c r="Q121" s="140"/>
      <c r="R121" s="140"/>
    </row>
    <row r="122" spans="1:18" ht="15.75">
      <c r="A122" s="220">
        <v>40</v>
      </c>
      <c r="B122" s="150" t="s">
        <v>123</v>
      </c>
      <c r="C122" s="148" t="s">
        <v>303</v>
      </c>
      <c r="D122" s="153" t="s">
        <v>44</v>
      </c>
      <c r="E122" s="219">
        <v>2007</v>
      </c>
      <c r="F122" s="45">
        <v>38</v>
      </c>
      <c r="G122" s="35">
        <v>0</v>
      </c>
      <c r="H122" s="9">
        <v>25</v>
      </c>
      <c r="I122" s="46">
        <v>0</v>
      </c>
      <c r="J122" s="200">
        <v>19</v>
      </c>
      <c r="K122" s="110">
        <v>44.31</v>
      </c>
      <c r="L122" s="9">
        <v>43</v>
      </c>
      <c r="M122" s="217">
        <v>0</v>
      </c>
      <c r="N122" s="60">
        <f>K122</f>
        <v>44.31</v>
      </c>
      <c r="O122" s="139"/>
      <c r="P122" s="139"/>
      <c r="Q122" s="140"/>
      <c r="R122" s="140"/>
    </row>
    <row r="123" spans="1:18" ht="15">
      <c r="A123" s="161">
        <v>41</v>
      </c>
      <c r="B123" s="150" t="s">
        <v>269</v>
      </c>
      <c r="C123" s="148" t="s">
        <v>303</v>
      </c>
      <c r="D123" s="149" t="s">
        <v>44</v>
      </c>
      <c r="E123" s="204">
        <v>2006</v>
      </c>
      <c r="F123" s="197"/>
      <c r="G123" s="158"/>
      <c r="H123" s="27"/>
      <c r="I123" s="198"/>
      <c r="J123" s="200">
        <v>28</v>
      </c>
      <c r="K123" s="110">
        <v>17.19</v>
      </c>
      <c r="L123" s="9">
        <v>30</v>
      </c>
      <c r="M123" s="109">
        <v>25.77</v>
      </c>
      <c r="N123" s="60">
        <f>M123+K123</f>
        <v>42.96</v>
      </c>
      <c r="O123" s="139"/>
      <c r="P123" s="139"/>
      <c r="R123" s="140"/>
    </row>
    <row r="124" spans="1:18" ht="15">
      <c r="A124" s="161">
        <v>42</v>
      </c>
      <c r="B124" s="202" t="s">
        <v>122</v>
      </c>
      <c r="C124" s="74" t="s">
        <v>82</v>
      </c>
      <c r="D124" s="207"/>
      <c r="E124" s="205">
        <v>2007</v>
      </c>
      <c r="F124" s="212">
        <v>37</v>
      </c>
      <c r="G124" s="35">
        <v>0</v>
      </c>
      <c r="H124" s="211" t="s">
        <v>375</v>
      </c>
      <c r="I124" s="46">
        <v>0</v>
      </c>
      <c r="J124" s="201">
        <v>38</v>
      </c>
      <c r="K124" s="216">
        <v>0</v>
      </c>
      <c r="L124" s="9">
        <v>25</v>
      </c>
      <c r="M124" s="109">
        <v>37.72</v>
      </c>
      <c r="N124" s="191">
        <f>M124</f>
        <v>37.72</v>
      </c>
      <c r="O124" s="139"/>
      <c r="P124" s="139"/>
      <c r="Q124" s="140"/>
      <c r="R124" s="140"/>
    </row>
    <row r="125" spans="1:18" ht="15.75">
      <c r="A125" s="220">
        <v>43</v>
      </c>
      <c r="B125" s="150" t="s">
        <v>111</v>
      </c>
      <c r="C125" s="148" t="s">
        <v>383</v>
      </c>
      <c r="D125" s="153" t="s">
        <v>46</v>
      </c>
      <c r="E125" s="205">
        <v>2005</v>
      </c>
      <c r="F125" s="212">
        <v>26</v>
      </c>
      <c r="G125" s="53">
        <v>31.56</v>
      </c>
      <c r="H125" s="9">
        <v>28</v>
      </c>
      <c r="I125" s="46">
        <v>0</v>
      </c>
      <c r="J125" s="93"/>
      <c r="K125" s="28"/>
      <c r="L125" s="27"/>
      <c r="M125" s="48"/>
      <c r="N125" s="60">
        <f>G125</f>
        <v>31.56</v>
      </c>
      <c r="O125" s="139"/>
      <c r="P125" s="139"/>
      <c r="Q125" s="140"/>
      <c r="R125" s="140"/>
    </row>
    <row r="126" spans="1:18" ht="15">
      <c r="A126" s="161">
        <v>44</v>
      </c>
      <c r="B126" s="150" t="s">
        <v>265</v>
      </c>
      <c r="C126" s="148" t="s">
        <v>306</v>
      </c>
      <c r="D126" s="149"/>
      <c r="E126" s="204">
        <v>2006</v>
      </c>
      <c r="F126" s="47"/>
      <c r="G126" s="28"/>
      <c r="H126" s="27"/>
      <c r="I126" s="198"/>
      <c r="J126" s="200">
        <v>22</v>
      </c>
      <c r="K126" s="110">
        <v>29.54</v>
      </c>
      <c r="L126" s="9">
        <v>39</v>
      </c>
      <c r="M126" s="217">
        <v>0</v>
      </c>
      <c r="N126" s="60">
        <f>K126</f>
        <v>29.54</v>
      </c>
      <c r="O126" s="139"/>
      <c r="P126" s="139"/>
      <c r="Q126" s="140"/>
      <c r="R126" s="140"/>
    </row>
    <row r="127" spans="1:18" ht="15">
      <c r="A127" s="161">
        <v>45</v>
      </c>
      <c r="B127" s="150" t="s">
        <v>268</v>
      </c>
      <c r="C127" s="148" t="s">
        <v>306</v>
      </c>
      <c r="D127" s="149" t="s">
        <v>44</v>
      </c>
      <c r="E127" s="204">
        <v>2006</v>
      </c>
      <c r="F127" s="52"/>
      <c r="G127" s="30"/>
      <c r="H127" s="27"/>
      <c r="I127" s="198"/>
      <c r="J127" s="200">
        <v>27</v>
      </c>
      <c r="K127" s="110">
        <v>20.34</v>
      </c>
      <c r="L127" s="9">
        <v>35</v>
      </c>
      <c r="M127" s="109">
        <v>6.97</v>
      </c>
      <c r="N127" s="60">
        <f>M127+K127</f>
        <v>27.31</v>
      </c>
      <c r="O127" s="139"/>
      <c r="P127" s="139"/>
      <c r="Q127" s="140"/>
      <c r="R127" s="140"/>
    </row>
    <row r="128" spans="1:18" ht="15">
      <c r="A128" s="220">
        <v>46</v>
      </c>
      <c r="B128" s="202" t="s">
        <v>113</v>
      </c>
      <c r="C128" s="74" t="s">
        <v>56</v>
      </c>
      <c r="D128" s="207"/>
      <c r="E128" s="205">
        <v>2006</v>
      </c>
      <c r="F128" s="212">
        <v>28</v>
      </c>
      <c r="G128" s="53">
        <v>25.82</v>
      </c>
      <c r="H128" s="209" t="s">
        <v>375</v>
      </c>
      <c r="I128" s="46">
        <v>0</v>
      </c>
      <c r="J128" s="93"/>
      <c r="K128" s="28"/>
      <c r="L128" s="27"/>
      <c r="M128" s="48"/>
      <c r="N128" s="191">
        <f>G128</f>
        <v>25.82</v>
      </c>
      <c r="O128" s="139"/>
      <c r="P128" s="139"/>
      <c r="Q128" s="140"/>
      <c r="R128" s="140"/>
    </row>
    <row r="129" spans="1:21" s="139" customFormat="1" ht="15">
      <c r="A129" s="161">
        <v>47</v>
      </c>
      <c r="B129" s="150" t="s">
        <v>270</v>
      </c>
      <c r="C129" s="148" t="s">
        <v>306</v>
      </c>
      <c r="D129" s="149" t="s">
        <v>44</v>
      </c>
      <c r="E129" s="204">
        <v>2006</v>
      </c>
      <c r="F129" s="47"/>
      <c r="G129" s="30"/>
      <c r="H129" s="27"/>
      <c r="I129" s="198"/>
      <c r="J129" s="200">
        <v>31</v>
      </c>
      <c r="K129" s="110">
        <v>1.09</v>
      </c>
      <c r="L129" s="9">
        <v>31</v>
      </c>
      <c r="M129" s="109">
        <v>22.23</v>
      </c>
      <c r="N129" s="60">
        <f>M129+K129</f>
        <v>23.32</v>
      </c>
      <c r="Q129" s="140"/>
      <c r="R129" s="140"/>
      <c r="U129"/>
    </row>
    <row r="130" spans="1:14" ht="15">
      <c r="A130" s="161">
        <v>48</v>
      </c>
      <c r="B130" s="150" t="s">
        <v>273</v>
      </c>
      <c r="C130" s="148" t="s">
        <v>306</v>
      </c>
      <c r="D130" s="149" t="s">
        <v>44</v>
      </c>
      <c r="E130" s="204">
        <v>2006</v>
      </c>
      <c r="F130" s="212"/>
      <c r="G130" s="35"/>
      <c r="H130" s="9"/>
      <c r="I130" s="46"/>
      <c r="J130" s="200">
        <v>39</v>
      </c>
      <c r="K130" s="216">
        <v>0</v>
      </c>
      <c r="L130" s="9">
        <v>34</v>
      </c>
      <c r="M130" s="109">
        <v>15.93</v>
      </c>
      <c r="N130" s="191">
        <f>M130</f>
        <v>15.93</v>
      </c>
    </row>
    <row r="131" spans="1:19" ht="15.75">
      <c r="A131" s="220">
        <v>49</v>
      </c>
      <c r="B131" s="202" t="s">
        <v>119</v>
      </c>
      <c r="C131" s="74" t="s">
        <v>56</v>
      </c>
      <c r="D131" s="207"/>
      <c r="E131" s="205">
        <v>2006</v>
      </c>
      <c r="F131" s="212">
        <v>34</v>
      </c>
      <c r="G131" s="53">
        <v>7.97</v>
      </c>
      <c r="H131" s="211" t="s">
        <v>375</v>
      </c>
      <c r="I131" s="46">
        <v>0</v>
      </c>
      <c r="J131" s="200">
        <v>43</v>
      </c>
      <c r="K131" s="216">
        <v>0</v>
      </c>
      <c r="L131" s="9">
        <v>37</v>
      </c>
      <c r="M131" s="109">
        <v>1.99</v>
      </c>
      <c r="N131" s="191">
        <f>M131+G131</f>
        <v>9.959999999999999</v>
      </c>
      <c r="O131" s="171"/>
      <c r="P131" s="172"/>
      <c r="Q131" s="154"/>
      <c r="R131" s="154"/>
      <c r="S131" s="154"/>
    </row>
    <row r="132" spans="1:19" ht="15.75">
      <c r="A132" s="161">
        <v>50</v>
      </c>
      <c r="B132" s="202" t="s">
        <v>118</v>
      </c>
      <c r="C132" s="74" t="s">
        <v>56</v>
      </c>
      <c r="D132" s="207"/>
      <c r="E132" s="205">
        <v>2007</v>
      </c>
      <c r="F132" s="212">
        <v>33</v>
      </c>
      <c r="G132" s="53">
        <v>8.93</v>
      </c>
      <c r="H132" s="211" t="s">
        <v>375</v>
      </c>
      <c r="I132" s="46">
        <v>0</v>
      </c>
      <c r="J132" s="93"/>
      <c r="K132" s="28"/>
      <c r="L132" s="27"/>
      <c r="M132" s="48"/>
      <c r="N132" s="191">
        <f>G132</f>
        <v>8.93</v>
      </c>
      <c r="O132" s="171"/>
      <c r="P132" s="172"/>
      <c r="Q132" s="154"/>
      <c r="R132" s="154"/>
      <c r="S132" s="154"/>
    </row>
    <row r="133" spans="1:21" ht="15.75">
      <c r="A133" s="161">
        <v>51</v>
      </c>
      <c r="B133" s="150" t="s">
        <v>279</v>
      </c>
      <c r="C133" s="148" t="s">
        <v>303</v>
      </c>
      <c r="D133" s="149"/>
      <c r="E133" s="204">
        <v>2007</v>
      </c>
      <c r="F133" s="197"/>
      <c r="G133" s="158"/>
      <c r="H133" s="27"/>
      <c r="I133" s="198"/>
      <c r="J133" s="200" t="s">
        <v>167</v>
      </c>
      <c r="K133" s="216">
        <v>0</v>
      </c>
      <c r="L133" s="9">
        <v>38</v>
      </c>
      <c r="M133" s="109">
        <v>1.55</v>
      </c>
      <c r="N133" s="191">
        <f>M133</f>
        <v>1.55</v>
      </c>
      <c r="O133" s="170"/>
      <c r="P133" s="172"/>
      <c r="Q133" s="154"/>
      <c r="R133" s="154"/>
      <c r="S133" s="154"/>
      <c r="U133" s="139"/>
    </row>
    <row r="134" spans="1:21" s="139" customFormat="1" ht="15">
      <c r="A134" s="220">
        <v>52</v>
      </c>
      <c r="B134" s="150" t="s">
        <v>382</v>
      </c>
      <c r="C134" s="148" t="s">
        <v>306</v>
      </c>
      <c r="D134" s="149" t="s">
        <v>44</v>
      </c>
      <c r="E134" s="204">
        <v>2008</v>
      </c>
      <c r="F134" s="197"/>
      <c r="G134" s="158"/>
      <c r="H134" s="27"/>
      <c r="I134" s="198"/>
      <c r="J134" s="200">
        <v>44</v>
      </c>
      <c r="K134" s="216">
        <v>0</v>
      </c>
      <c r="L134" s="9">
        <v>45</v>
      </c>
      <c r="M134" s="217">
        <v>0</v>
      </c>
      <c r="N134" s="60">
        <v>0</v>
      </c>
      <c r="Q134" s="140"/>
      <c r="R134" s="140"/>
      <c r="U134"/>
    </row>
    <row r="135" spans="1:19" ht="15.75">
      <c r="A135" s="161">
        <v>53</v>
      </c>
      <c r="B135" s="150" t="s">
        <v>272</v>
      </c>
      <c r="C135" s="148" t="s">
        <v>306</v>
      </c>
      <c r="D135" s="149" t="s">
        <v>44</v>
      </c>
      <c r="E135" s="204">
        <v>2007</v>
      </c>
      <c r="F135" s="45"/>
      <c r="G135" s="35"/>
      <c r="H135" s="9"/>
      <c r="I135" s="46"/>
      <c r="J135" s="200">
        <v>37</v>
      </c>
      <c r="K135" s="216">
        <v>0</v>
      </c>
      <c r="L135" s="9">
        <v>41</v>
      </c>
      <c r="M135" s="217">
        <v>0</v>
      </c>
      <c r="N135" s="60">
        <v>0</v>
      </c>
      <c r="O135" s="171"/>
      <c r="P135" s="172"/>
      <c r="Q135" s="154"/>
      <c r="R135" s="154"/>
      <c r="S135" s="154"/>
    </row>
    <row r="136" spans="1:19" ht="15.75">
      <c r="A136" s="161">
        <v>54</v>
      </c>
      <c r="B136" s="202" t="s">
        <v>130</v>
      </c>
      <c r="C136" s="74" t="s">
        <v>303</v>
      </c>
      <c r="D136" s="207" t="s">
        <v>7</v>
      </c>
      <c r="E136" s="205">
        <v>2005</v>
      </c>
      <c r="F136" s="214"/>
      <c r="G136" s="28"/>
      <c r="H136" s="210"/>
      <c r="I136" s="215"/>
      <c r="J136" s="201" t="s">
        <v>167</v>
      </c>
      <c r="K136" s="216">
        <v>0</v>
      </c>
      <c r="L136" s="9" t="s">
        <v>167</v>
      </c>
      <c r="M136" s="217">
        <v>0</v>
      </c>
      <c r="N136" s="191">
        <v>0</v>
      </c>
      <c r="O136" s="171"/>
      <c r="P136" s="172"/>
      <c r="Q136" s="154"/>
      <c r="R136" s="154"/>
      <c r="S136" s="154"/>
    </row>
    <row r="137" spans="1:19" ht="15.75">
      <c r="A137" s="220">
        <v>55</v>
      </c>
      <c r="B137" s="150" t="s">
        <v>275</v>
      </c>
      <c r="C137" s="148" t="s">
        <v>303</v>
      </c>
      <c r="D137" s="149" t="s">
        <v>44</v>
      </c>
      <c r="E137" s="204">
        <v>2007</v>
      </c>
      <c r="F137" s="197"/>
      <c r="G137" s="158"/>
      <c r="H137" s="27"/>
      <c r="I137" s="198"/>
      <c r="J137" s="200">
        <v>42</v>
      </c>
      <c r="K137" s="216">
        <v>0</v>
      </c>
      <c r="L137" s="9">
        <v>42</v>
      </c>
      <c r="M137" s="217">
        <v>0</v>
      </c>
      <c r="N137" s="191">
        <v>0</v>
      </c>
      <c r="O137" s="170"/>
      <c r="P137" s="172"/>
      <c r="Q137" s="154"/>
      <c r="R137" s="154"/>
      <c r="S137" s="154"/>
    </row>
    <row r="138" spans="1:19" ht="15.75">
      <c r="A138" s="161">
        <v>56</v>
      </c>
      <c r="B138" s="150" t="s">
        <v>274</v>
      </c>
      <c r="C138" s="148" t="s">
        <v>306</v>
      </c>
      <c r="D138" s="149" t="s">
        <v>44</v>
      </c>
      <c r="E138" s="204">
        <v>2005</v>
      </c>
      <c r="F138" s="197"/>
      <c r="G138" s="158"/>
      <c r="H138" s="27"/>
      <c r="I138" s="198"/>
      <c r="J138" s="200">
        <v>41</v>
      </c>
      <c r="K138" s="216">
        <v>0</v>
      </c>
      <c r="L138" s="9">
        <v>40</v>
      </c>
      <c r="M138" s="217">
        <v>0</v>
      </c>
      <c r="N138" s="191">
        <v>0</v>
      </c>
      <c r="O138" s="170"/>
      <c r="P138" s="172"/>
      <c r="Q138" s="154"/>
      <c r="R138" s="154"/>
      <c r="S138" s="154"/>
    </row>
    <row r="139" spans="1:19" ht="15.75">
      <c r="A139" s="161">
        <v>57</v>
      </c>
      <c r="B139" s="150" t="s">
        <v>121</v>
      </c>
      <c r="C139" s="148" t="s">
        <v>303</v>
      </c>
      <c r="D139" s="153" t="s">
        <v>44</v>
      </c>
      <c r="E139" s="204">
        <v>2004</v>
      </c>
      <c r="F139" s="45">
        <v>36</v>
      </c>
      <c r="G139" s="35">
        <v>0</v>
      </c>
      <c r="H139" s="209" t="s">
        <v>375</v>
      </c>
      <c r="I139" s="46">
        <v>0</v>
      </c>
      <c r="J139" s="200">
        <v>40</v>
      </c>
      <c r="K139" s="216">
        <v>0</v>
      </c>
      <c r="L139" s="9">
        <v>44</v>
      </c>
      <c r="M139" s="217">
        <v>0</v>
      </c>
      <c r="N139" s="60">
        <v>0</v>
      </c>
      <c r="O139" s="170"/>
      <c r="P139" s="172"/>
      <c r="Q139" s="154"/>
      <c r="R139" s="154"/>
      <c r="S139" s="154"/>
    </row>
    <row r="140" spans="1:19" ht="15.75">
      <c r="A140" s="220">
        <v>58</v>
      </c>
      <c r="B140" s="202" t="s">
        <v>124</v>
      </c>
      <c r="C140" s="74" t="s">
        <v>303</v>
      </c>
      <c r="D140" s="207" t="s">
        <v>44</v>
      </c>
      <c r="E140" s="205">
        <v>2006</v>
      </c>
      <c r="F140" s="212">
        <v>39</v>
      </c>
      <c r="G140" s="35">
        <v>0</v>
      </c>
      <c r="H140" s="9">
        <v>29</v>
      </c>
      <c r="I140" s="46">
        <v>0</v>
      </c>
      <c r="J140" s="93"/>
      <c r="K140" s="28"/>
      <c r="L140" s="138"/>
      <c r="M140" s="190"/>
      <c r="N140" s="279">
        <v>0</v>
      </c>
      <c r="O140" s="170"/>
      <c r="P140" s="172"/>
      <c r="Q140" s="154"/>
      <c r="R140" s="154"/>
      <c r="S140" s="154"/>
    </row>
    <row r="141" spans="1:19" ht="16.5" thickBot="1">
      <c r="A141" s="273"/>
      <c r="B141" s="159"/>
      <c r="C141" s="162"/>
      <c r="D141" s="274"/>
      <c r="E141" s="206"/>
      <c r="F141" s="137"/>
      <c r="G141" s="275"/>
      <c r="H141" s="128"/>
      <c r="I141" s="276"/>
      <c r="J141" s="277"/>
      <c r="K141" s="275"/>
      <c r="L141" s="128"/>
      <c r="M141" s="112"/>
      <c r="N141" s="278"/>
      <c r="O141" s="171"/>
      <c r="P141" s="172"/>
      <c r="Q141" s="154"/>
      <c r="R141" s="154"/>
      <c r="S141" s="154"/>
    </row>
    <row r="142" spans="1:19" ht="15">
      <c r="A142" s="152"/>
      <c r="B142" s="139"/>
      <c r="C142" s="163"/>
      <c r="D142" s="163"/>
      <c r="E142" s="152"/>
      <c r="F142" s="154"/>
      <c r="G142" s="154"/>
      <c r="H142" s="151"/>
      <c r="I142" s="170"/>
      <c r="J142" s="151"/>
      <c r="K142" s="170"/>
      <c r="L142" s="151"/>
      <c r="M142" s="170"/>
      <c r="N142" s="151"/>
      <c r="O142" s="170"/>
      <c r="P142" s="151"/>
      <c r="Q142" s="154"/>
      <c r="R142" s="154"/>
      <c r="S142" s="154"/>
    </row>
    <row r="143" spans="1:19" ht="24" thickBot="1">
      <c r="A143" s="143"/>
      <c r="B143" s="144" t="s">
        <v>384</v>
      </c>
      <c r="C143" s="145"/>
      <c r="D143" s="145"/>
      <c r="E143" s="14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</row>
    <row r="144" spans="1:19" ht="15.75" customHeight="1" thickBot="1">
      <c r="A144" s="316" t="s">
        <v>299</v>
      </c>
      <c r="B144" s="307" t="s">
        <v>300</v>
      </c>
      <c r="C144" s="323" t="s">
        <v>301</v>
      </c>
      <c r="D144" s="313" t="s">
        <v>28</v>
      </c>
      <c r="E144" s="316" t="s">
        <v>302</v>
      </c>
      <c r="F144" s="301" t="s">
        <v>234</v>
      </c>
      <c r="G144" s="302"/>
      <c r="H144" s="302"/>
      <c r="I144" s="303"/>
      <c r="J144" s="301" t="s">
        <v>295</v>
      </c>
      <c r="K144" s="302"/>
      <c r="L144" s="302"/>
      <c r="M144" s="303"/>
      <c r="N144" s="320" t="s">
        <v>400</v>
      </c>
      <c r="O144" s="306"/>
      <c r="P144" s="298"/>
      <c r="Q144" s="154"/>
      <c r="R144" s="154"/>
      <c r="S144" s="154"/>
    </row>
    <row r="145" spans="1:19" ht="15.75" thickBot="1">
      <c r="A145" s="317"/>
      <c r="B145" s="308"/>
      <c r="C145" s="324"/>
      <c r="D145" s="314"/>
      <c r="E145" s="317"/>
      <c r="F145" s="304" t="s">
        <v>238</v>
      </c>
      <c r="G145" s="305"/>
      <c r="H145" s="299" t="s">
        <v>237</v>
      </c>
      <c r="I145" s="300"/>
      <c r="J145" s="304" t="s">
        <v>296</v>
      </c>
      <c r="K145" s="305"/>
      <c r="L145" s="299" t="s">
        <v>297</v>
      </c>
      <c r="M145" s="300"/>
      <c r="N145" s="321"/>
      <c r="O145" s="306"/>
      <c r="P145" s="298"/>
      <c r="Q145" s="154"/>
      <c r="R145" s="154"/>
      <c r="S145" s="154"/>
    </row>
    <row r="146" spans="1:19" ht="16.5" thickBot="1">
      <c r="A146" s="317"/>
      <c r="B146" s="308"/>
      <c r="C146" s="324"/>
      <c r="D146" s="314"/>
      <c r="E146" s="317"/>
      <c r="F146" s="101" t="s">
        <v>18</v>
      </c>
      <c r="G146" s="102" t="s">
        <v>19</v>
      </c>
      <c r="H146" s="103" t="s">
        <v>18</v>
      </c>
      <c r="I146" s="104" t="s">
        <v>19</v>
      </c>
      <c r="J146" s="101" t="s">
        <v>18</v>
      </c>
      <c r="K146" s="102" t="s">
        <v>19</v>
      </c>
      <c r="L146" s="103" t="s">
        <v>18</v>
      </c>
      <c r="M146" s="104" t="s">
        <v>19</v>
      </c>
      <c r="N146" s="322"/>
      <c r="O146" s="169"/>
      <c r="P146" s="298"/>
      <c r="Q146" s="154"/>
      <c r="R146" s="154"/>
      <c r="S146" s="154"/>
    </row>
    <row r="147" spans="1:18" ht="15.75">
      <c r="A147" s="223">
        <v>1</v>
      </c>
      <c r="B147" s="160" t="s">
        <v>52</v>
      </c>
      <c r="C147" s="164" t="s">
        <v>243</v>
      </c>
      <c r="D147" s="157" t="s">
        <v>7</v>
      </c>
      <c r="E147" s="203">
        <v>2005</v>
      </c>
      <c r="F147" s="105">
        <v>8</v>
      </c>
      <c r="G147" s="43">
        <v>57.51</v>
      </c>
      <c r="H147" s="287">
        <v>1</v>
      </c>
      <c r="I147" s="66">
        <v>100</v>
      </c>
      <c r="J147" s="289">
        <v>1</v>
      </c>
      <c r="K147" s="113">
        <v>100</v>
      </c>
      <c r="L147" s="287">
        <v>2</v>
      </c>
      <c r="M147" s="227">
        <v>97.93</v>
      </c>
      <c r="N147" s="167">
        <f>M147+K147+I147</f>
        <v>297.93</v>
      </c>
      <c r="O147" s="139"/>
      <c r="P147" s="139"/>
      <c r="Q147" s="140"/>
      <c r="R147" s="140"/>
    </row>
    <row r="148" spans="1:17" ht="15.75">
      <c r="A148" s="224">
        <v>2</v>
      </c>
      <c r="B148" s="150" t="s">
        <v>38</v>
      </c>
      <c r="C148" s="148" t="s">
        <v>243</v>
      </c>
      <c r="D148" s="153" t="s">
        <v>7</v>
      </c>
      <c r="E148" s="204">
        <v>2005</v>
      </c>
      <c r="F148" s="286">
        <v>1</v>
      </c>
      <c r="G148" s="53">
        <v>100</v>
      </c>
      <c r="H148" s="9">
        <v>11</v>
      </c>
      <c r="I148" s="46">
        <v>0.48</v>
      </c>
      <c r="J148" s="290">
        <v>2</v>
      </c>
      <c r="K148" s="110">
        <v>87.44</v>
      </c>
      <c r="L148" s="288">
        <v>1</v>
      </c>
      <c r="M148" s="228">
        <v>100</v>
      </c>
      <c r="N148" s="165">
        <f>M148+K148+G148</f>
        <v>287.44</v>
      </c>
      <c r="P148" s="139"/>
      <c r="Q148" s="140"/>
    </row>
    <row r="149" spans="1:20" s="139" customFormat="1" ht="15">
      <c r="A149" s="224">
        <v>3</v>
      </c>
      <c r="B149" s="202" t="s">
        <v>50</v>
      </c>
      <c r="C149" s="74" t="s">
        <v>303</v>
      </c>
      <c r="D149" s="207" t="s">
        <v>7</v>
      </c>
      <c r="E149" s="205">
        <v>2006</v>
      </c>
      <c r="F149" s="212">
        <v>7</v>
      </c>
      <c r="G149" s="35">
        <v>72.02</v>
      </c>
      <c r="H149" s="288">
        <v>2</v>
      </c>
      <c r="I149" s="57">
        <v>90.58</v>
      </c>
      <c r="J149" s="290">
        <v>3</v>
      </c>
      <c r="K149" s="110">
        <v>86.96</v>
      </c>
      <c r="L149" s="9">
        <v>4</v>
      </c>
      <c r="M149" s="228">
        <v>80.04</v>
      </c>
      <c r="N149" s="165">
        <f>M149+K149+I149</f>
        <v>257.58</v>
      </c>
      <c r="Q149" s="140"/>
      <c r="R149" s="140"/>
      <c r="S149" s="140"/>
      <c r="T149" s="99"/>
    </row>
    <row r="150" spans="1:18" ht="15.75">
      <c r="A150" s="224">
        <v>4</v>
      </c>
      <c r="B150" s="150" t="s">
        <v>42</v>
      </c>
      <c r="C150" s="148" t="s">
        <v>304</v>
      </c>
      <c r="D150" s="153" t="s">
        <v>44</v>
      </c>
      <c r="E150" s="204">
        <v>2006</v>
      </c>
      <c r="F150" s="286">
        <v>3</v>
      </c>
      <c r="G150" s="53">
        <v>76.58</v>
      </c>
      <c r="H150" s="288">
        <v>3</v>
      </c>
      <c r="I150" s="57">
        <v>86.11</v>
      </c>
      <c r="J150" s="200">
        <v>4</v>
      </c>
      <c r="K150" s="216">
        <v>71.05</v>
      </c>
      <c r="L150" s="288">
        <v>3</v>
      </c>
      <c r="M150" s="228">
        <v>80.81</v>
      </c>
      <c r="N150" s="146">
        <f>M150+I150+G150</f>
        <v>243.5</v>
      </c>
      <c r="O150" s="139"/>
      <c r="P150" s="139"/>
      <c r="Q150" s="140"/>
      <c r="R150" s="140"/>
    </row>
    <row r="151" spans="1:18" ht="15.75">
      <c r="A151" s="224">
        <v>5</v>
      </c>
      <c r="B151" s="150" t="s">
        <v>47</v>
      </c>
      <c r="C151" s="148" t="s">
        <v>385</v>
      </c>
      <c r="D151" s="153" t="s">
        <v>7</v>
      </c>
      <c r="E151" s="226">
        <v>2005</v>
      </c>
      <c r="F151" s="45">
        <v>5</v>
      </c>
      <c r="G151" s="53">
        <v>74.51</v>
      </c>
      <c r="H151" s="9">
        <v>7</v>
      </c>
      <c r="I151" s="46">
        <v>50.24</v>
      </c>
      <c r="J151" s="200">
        <v>6</v>
      </c>
      <c r="K151" s="110">
        <v>64.59</v>
      </c>
      <c r="L151" s="9">
        <v>6</v>
      </c>
      <c r="M151" s="228">
        <v>74.81</v>
      </c>
      <c r="N151" s="146">
        <f>M151+K151+G151</f>
        <v>213.91000000000003</v>
      </c>
      <c r="O151" s="139"/>
      <c r="P151" s="139"/>
      <c r="Q151" s="140"/>
      <c r="R151" s="140"/>
    </row>
    <row r="152" spans="1:18" ht="15.75">
      <c r="A152" s="224">
        <v>6</v>
      </c>
      <c r="B152" s="150" t="s">
        <v>64</v>
      </c>
      <c r="C152" s="148" t="s">
        <v>304</v>
      </c>
      <c r="D152" s="153" t="s">
        <v>44</v>
      </c>
      <c r="E152" s="226">
        <v>2006</v>
      </c>
      <c r="F152" s="45">
        <v>19</v>
      </c>
      <c r="G152" s="35">
        <v>8.6</v>
      </c>
      <c r="H152" s="9">
        <v>5</v>
      </c>
      <c r="I152" s="57">
        <v>70.41</v>
      </c>
      <c r="J152" s="200">
        <v>5</v>
      </c>
      <c r="K152" s="110">
        <v>65.07</v>
      </c>
      <c r="L152" s="9">
        <v>5</v>
      </c>
      <c r="M152" s="228">
        <v>78.3</v>
      </c>
      <c r="N152" s="146">
        <f>M152+K152+I152</f>
        <v>213.78</v>
      </c>
      <c r="O152" s="139"/>
      <c r="P152" s="139"/>
      <c r="Q152" s="140"/>
      <c r="R152" s="140"/>
    </row>
    <row r="153" spans="1:18" s="139" customFormat="1" ht="15.75">
      <c r="A153" s="224">
        <v>7</v>
      </c>
      <c r="B153" s="202" t="s">
        <v>40</v>
      </c>
      <c r="C153" s="74" t="s">
        <v>306</v>
      </c>
      <c r="D153" s="153" t="s">
        <v>7</v>
      </c>
      <c r="E153" s="204">
        <v>2005</v>
      </c>
      <c r="F153" s="286">
        <v>2</v>
      </c>
      <c r="G153" s="53">
        <v>92.64</v>
      </c>
      <c r="H153" s="9">
        <v>4</v>
      </c>
      <c r="I153" s="57">
        <v>85.39</v>
      </c>
      <c r="J153" s="93"/>
      <c r="K153" s="28"/>
      <c r="L153" s="27"/>
      <c r="M153" s="192"/>
      <c r="N153" s="165">
        <f>I153+G153</f>
        <v>178.03</v>
      </c>
      <c r="Q153" s="140"/>
      <c r="R153" s="140"/>
    </row>
    <row r="154" spans="1:18" ht="15.75">
      <c r="A154" s="224">
        <v>8</v>
      </c>
      <c r="B154" s="150" t="s">
        <v>60</v>
      </c>
      <c r="C154" s="148" t="s">
        <v>304</v>
      </c>
      <c r="D154" s="153" t="s">
        <v>44</v>
      </c>
      <c r="E154" s="226">
        <v>2006</v>
      </c>
      <c r="F154" s="45">
        <v>15</v>
      </c>
      <c r="G154" s="53">
        <v>33.68</v>
      </c>
      <c r="H154" s="9">
        <v>15</v>
      </c>
      <c r="I154" s="46">
        <v>0</v>
      </c>
      <c r="J154" s="200">
        <v>7</v>
      </c>
      <c r="K154" s="110">
        <v>58.01</v>
      </c>
      <c r="L154" s="9">
        <v>10</v>
      </c>
      <c r="M154" s="228">
        <v>50.27</v>
      </c>
      <c r="N154" s="146">
        <f>M154+K154+G154</f>
        <v>141.96</v>
      </c>
      <c r="O154" s="139"/>
      <c r="P154" s="139"/>
      <c r="Q154" s="140"/>
      <c r="R154" s="140"/>
    </row>
    <row r="155" spans="1:18" s="139" customFormat="1" ht="15.75">
      <c r="A155" s="224">
        <v>9</v>
      </c>
      <c r="B155" s="150" t="s">
        <v>45</v>
      </c>
      <c r="C155" s="148" t="s">
        <v>306</v>
      </c>
      <c r="D155" s="153" t="s">
        <v>46</v>
      </c>
      <c r="E155" s="204">
        <v>2006</v>
      </c>
      <c r="F155" s="45">
        <v>4</v>
      </c>
      <c r="G155" s="53">
        <v>74.92</v>
      </c>
      <c r="H155" s="9">
        <v>6</v>
      </c>
      <c r="I155" s="57">
        <v>50.48</v>
      </c>
      <c r="J155" s="93"/>
      <c r="K155" s="28"/>
      <c r="L155" s="27"/>
      <c r="M155" s="192"/>
      <c r="N155" s="165">
        <f>I155+G155</f>
        <v>125.4</v>
      </c>
      <c r="Q155" s="140"/>
      <c r="R155" s="140"/>
    </row>
    <row r="156" spans="1:18" ht="15.75">
      <c r="A156" s="224">
        <v>10</v>
      </c>
      <c r="B156" s="150" t="s">
        <v>48</v>
      </c>
      <c r="C156" s="148" t="s">
        <v>303</v>
      </c>
      <c r="D156" s="153" t="s">
        <v>7</v>
      </c>
      <c r="E156" s="204">
        <v>2005</v>
      </c>
      <c r="F156" s="45">
        <v>6</v>
      </c>
      <c r="G156" s="53">
        <v>72.44</v>
      </c>
      <c r="H156" s="9">
        <v>8</v>
      </c>
      <c r="I156" s="57">
        <v>46.74</v>
      </c>
      <c r="J156" s="93"/>
      <c r="K156" s="28"/>
      <c r="L156" s="27"/>
      <c r="M156" s="192"/>
      <c r="N156" s="165">
        <f>I156+G156</f>
        <v>119.18</v>
      </c>
      <c r="O156" s="139"/>
      <c r="P156" s="139"/>
      <c r="Q156" s="140"/>
      <c r="R156" s="140"/>
    </row>
    <row r="157" spans="1:18" ht="15">
      <c r="A157" s="224">
        <v>11</v>
      </c>
      <c r="B157" s="150" t="s">
        <v>245</v>
      </c>
      <c r="C157" s="148" t="s">
        <v>306</v>
      </c>
      <c r="D157" s="207" t="s">
        <v>7</v>
      </c>
      <c r="E157" s="204">
        <v>2005</v>
      </c>
      <c r="F157" s="52"/>
      <c r="G157" s="30"/>
      <c r="H157" s="30"/>
      <c r="I157" s="107"/>
      <c r="J157" s="200">
        <v>8</v>
      </c>
      <c r="K157" s="110">
        <v>54.19</v>
      </c>
      <c r="L157" s="9">
        <v>9</v>
      </c>
      <c r="M157" s="228">
        <v>60.09</v>
      </c>
      <c r="N157" s="146">
        <f>M157+K157</f>
        <v>114.28</v>
      </c>
      <c r="O157" s="139"/>
      <c r="P157" s="139"/>
      <c r="Q157" s="140"/>
      <c r="R157" s="140"/>
    </row>
    <row r="158" spans="1:18" ht="15.75">
      <c r="A158" s="224">
        <v>12</v>
      </c>
      <c r="B158" s="150" t="s">
        <v>53</v>
      </c>
      <c r="C158" s="148" t="s">
        <v>303</v>
      </c>
      <c r="D158" s="153" t="s">
        <v>44</v>
      </c>
      <c r="E158" s="226">
        <v>2007</v>
      </c>
      <c r="F158" s="45">
        <v>9</v>
      </c>
      <c r="G158" s="53">
        <v>47.88</v>
      </c>
      <c r="H158" s="9">
        <v>9</v>
      </c>
      <c r="I158" s="57">
        <v>10.39</v>
      </c>
      <c r="J158" s="200">
        <v>10</v>
      </c>
      <c r="K158" s="216">
        <v>7.78</v>
      </c>
      <c r="L158" s="9">
        <v>11</v>
      </c>
      <c r="M158" s="228">
        <v>41.44</v>
      </c>
      <c r="N158" s="146">
        <f>M158+I158+G158</f>
        <v>99.71000000000001</v>
      </c>
      <c r="O158" s="139"/>
      <c r="P158" s="139"/>
      <c r="Q158" s="140"/>
      <c r="R158" s="140"/>
    </row>
    <row r="159" spans="1:18" ht="15">
      <c r="A159" s="224">
        <v>13</v>
      </c>
      <c r="B159" s="202" t="s">
        <v>246</v>
      </c>
      <c r="C159" s="74"/>
      <c r="D159" s="202"/>
      <c r="E159" s="74"/>
      <c r="F159" s="214"/>
      <c r="G159" s="28"/>
      <c r="H159" s="30"/>
      <c r="I159" s="107"/>
      <c r="J159" s="200">
        <v>12</v>
      </c>
      <c r="K159" s="216">
        <v>0</v>
      </c>
      <c r="L159" s="9">
        <v>7</v>
      </c>
      <c r="M159" s="228">
        <v>74.15</v>
      </c>
      <c r="N159" s="146">
        <f>M159</f>
        <v>74.15</v>
      </c>
      <c r="O159" s="139"/>
      <c r="P159" s="139"/>
      <c r="Q159" s="140"/>
      <c r="R159" s="140"/>
    </row>
    <row r="160" spans="1:18" ht="15.75">
      <c r="A160" s="224">
        <v>14</v>
      </c>
      <c r="B160" s="150" t="s">
        <v>54</v>
      </c>
      <c r="C160" s="148" t="s">
        <v>304</v>
      </c>
      <c r="D160" s="153" t="s">
        <v>7</v>
      </c>
      <c r="E160" s="204">
        <v>2005</v>
      </c>
      <c r="F160" s="45">
        <v>10</v>
      </c>
      <c r="G160" s="53">
        <v>46.84</v>
      </c>
      <c r="H160" s="9">
        <v>13</v>
      </c>
      <c r="I160" s="46">
        <v>0</v>
      </c>
      <c r="J160" s="200">
        <v>11</v>
      </c>
      <c r="K160" s="216">
        <v>0</v>
      </c>
      <c r="L160" s="9">
        <v>12</v>
      </c>
      <c r="M160" s="228">
        <v>23.12</v>
      </c>
      <c r="N160" s="165">
        <f>M160+G160</f>
        <v>69.96000000000001</v>
      </c>
      <c r="O160" s="139"/>
      <c r="P160" s="139"/>
      <c r="Q160" s="140"/>
      <c r="R160" s="140"/>
    </row>
    <row r="161" spans="1:18" ht="15">
      <c r="A161" s="224">
        <v>15</v>
      </c>
      <c r="B161" s="202" t="s">
        <v>58</v>
      </c>
      <c r="C161" s="74" t="s">
        <v>306</v>
      </c>
      <c r="D161" s="207" t="s">
        <v>44</v>
      </c>
      <c r="E161" s="205">
        <v>2005</v>
      </c>
      <c r="F161" s="212">
        <v>13</v>
      </c>
      <c r="G161" s="53">
        <v>41.45</v>
      </c>
      <c r="H161" s="9">
        <v>14</v>
      </c>
      <c r="I161" s="46">
        <v>0</v>
      </c>
      <c r="J161" s="200">
        <v>9</v>
      </c>
      <c r="K161" s="110">
        <v>10.89</v>
      </c>
      <c r="L161" s="9">
        <v>14</v>
      </c>
      <c r="M161" s="228">
        <v>10.58</v>
      </c>
      <c r="N161" s="165">
        <f>M161+K161+G161</f>
        <v>62.92</v>
      </c>
      <c r="O161" s="139"/>
      <c r="P161" s="139"/>
      <c r="Q161" s="140"/>
      <c r="R161" s="140"/>
    </row>
    <row r="162" spans="1:18" ht="15">
      <c r="A162" s="224">
        <v>16</v>
      </c>
      <c r="B162" s="202" t="s">
        <v>253</v>
      </c>
      <c r="C162" s="148" t="s">
        <v>385</v>
      </c>
      <c r="D162" s="207"/>
      <c r="E162" s="204">
        <v>2006</v>
      </c>
      <c r="F162" s="212"/>
      <c r="G162" s="35"/>
      <c r="H162" s="9"/>
      <c r="I162" s="46"/>
      <c r="J162" s="200" t="s">
        <v>167</v>
      </c>
      <c r="K162" s="216">
        <v>0</v>
      </c>
      <c r="L162" s="9">
        <v>8</v>
      </c>
      <c r="M162" s="228">
        <v>61.07</v>
      </c>
      <c r="N162" s="165">
        <f>M162</f>
        <v>61.07</v>
      </c>
      <c r="O162" s="139"/>
      <c r="P162" s="139"/>
      <c r="Q162" s="140"/>
      <c r="R162" s="140"/>
    </row>
    <row r="163" spans="1:18" ht="15.75">
      <c r="A163" s="224">
        <v>17</v>
      </c>
      <c r="B163" s="150" t="s">
        <v>55</v>
      </c>
      <c r="C163" s="148" t="s">
        <v>56</v>
      </c>
      <c r="D163" s="150"/>
      <c r="E163" s="204">
        <v>2006</v>
      </c>
      <c r="F163" s="45">
        <v>11</v>
      </c>
      <c r="G163" s="53">
        <v>46.42</v>
      </c>
      <c r="H163" s="27"/>
      <c r="I163" s="48"/>
      <c r="J163" s="93"/>
      <c r="K163" s="28"/>
      <c r="L163" s="27"/>
      <c r="M163" s="192"/>
      <c r="N163" s="146">
        <f>G163</f>
        <v>46.42</v>
      </c>
      <c r="O163" s="139"/>
      <c r="P163" s="139"/>
      <c r="Q163" s="140"/>
      <c r="R163" s="140"/>
    </row>
    <row r="164" spans="1:18" ht="15.75">
      <c r="A164" s="224">
        <v>18</v>
      </c>
      <c r="B164" s="150" t="s">
        <v>57</v>
      </c>
      <c r="C164" s="148" t="s">
        <v>303</v>
      </c>
      <c r="D164" s="153" t="s">
        <v>7</v>
      </c>
      <c r="E164" s="204">
        <v>2005</v>
      </c>
      <c r="F164" s="45">
        <v>12</v>
      </c>
      <c r="G164" s="53">
        <v>41.97</v>
      </c>
      <c r="H164" s="9">
        <v>10</v>
      </c>
      <c r="I164" s="57">
        <v>3.99</v>
      </c>
      <c r="J164" s="93"/>
      <c r="K164" s="28"/>
      <c r="L164" s="27"/>
      <c r="M164" s="192"/>
      <c r="N164" s="165">
        <f>I164+G164</f>
        <v>45.96</v>
      </c>
      <c r="O164" s="139"/>
      <c r="P164" s="139"/>
      <c r="Q164" s="140"/>
      <c r="R164" s="140"/>
    </row>
    <row r="165" spans="1:18" ht="15.75">
      <c r="A165" s="224">
        <v>19</v>
      </c>
      <c r="B165" s="150" t="s">
        <v>309</v>
      </c>
      <c r="C165" s="148" t="s">
        <v>303</v>
      </c>
      <c r="D165" s="153" t="s">
        <v>44</v>
      </c>
      <c r="E165" s="226">
        <v>2007</v>
      </c>
      <c r="F165" s="45">
        <v>14</v>
      </c>
      <c r="G165" s="53">
        <v>34.72</v>
      </c>
      <c r="H165" s="9">
        <v>12</v>
      </c>
      <c r="I165" s="46">
        <v>0</v>
      </c>
      <c r="J165" s="200">
        <v>15</v>
      </c>
      <c r="K165" s="216">
        <v>0</v>
      </c>
      <c r="L165" s="9">
        <v>15</v>
      </c>
      <c r="M165" s="228">
        <v>8.07</v>
      </c>
      <c r="N165" s="165">
        <f>M165+G165</f>
        <v>42.79</v>
      </c>
      <c r="O165" s="139"/>
      <c r="P165" s="139"/>
      <c r="Q165" s="140"/>
      <c r="R165" s="140"/>
    </row>
    <row r="166" spans="1:18" ht="15.75">
      <c r="A166" s="224">
        <v>20</v>
      </c>
      <c r="B166" s="150" t="s">
        <v>255</v>
      </c>
      <c r="C166" s="148" t="s">
        <v>303</v>
      </c>
      <c r="D166" s="149" t="s">
        <v>44</v>
      </c>
      <c r="E166" s="204">
        <v>2007</v>
      </c>
      <c r="F166" s="45"/>
      <c r="G166" s="35"/>
      <c r="H166" s="9"/>
      <c r="I166" s="46"/>
      <c r="J166" s="200" t="s">
        <v>167</v>
      </c>
      <c r="K166" s="216">
        <v>0</v>
      </c>
      <c r="L166" s="9">
        <v>13</v>
      </c>
      <c r="M166" s="228">
        <v>20.28</v>
      </c>
      <c r="N166" s="165">
        <f>M166</f>
        <v>20.28</v>
      </c>
      <c r="O166" s="139"/>
      <c r="P166" s="139"/>
      <c r="Q166" s="140"/>
      <c r="R166" s="140"/>
    </row>
    <row r="167" spans="1:18" ht="15">
      <c r="A167" s="224">
        <v>21</v>
      </c>
      <c r="B167" s="202" t="s">
        <v>61</v>
      </c>
      <c r="C167" s="74" t="s">
        <v>56</v>
      </c>
      <c r="D167" s="207"/>
      <c r="E167" s="205">
        <v>2006</v>
      </c>
      <c r="F167" s="212">
        <v>16</v>
      </c>
      <c r="G167" s="53">
        <v>19.79</v>
      </c>
      <c r="H167" s="27"/>
      <c r="I167" s="48"/>
      <c r="J167" s="93"/>
      <c r="K167" s="28"/>
      <c r="L167" s="27"/>
      <c r="M167" s="192"/>
      <c r="N167" s="146">
        <f>G167</f>
        <v>19.79</v>
      </c>
      <c r="O167" s="139"/>
      <c r="P167" s="139"/>
      <c r="Q167" s="140"/>
      <c r="R167" s="140"/>
    </row>
    <row r="168" spans="1:18" ht="15">
      <c r="A168" s="224">
        <v>22</v>
      </c>
      <c r="B168" s="202" t="s">
        <v>62</v>
      </c>
      <c r="C168" s="74" t="s">
        <v>303</v>
      </c>
      <c r="D168" s="207" t="s">
        <v>44</v>
      </c>
      <c r="E168" s="205">
        <v>2007</v>
      </c>
      <c r="F168" s="212">
        <v>17</v>
      </c>
      <c r="G168" s="53">
        <v>16.58</v>
      </c>
      <c r="H168" s="9">
        <v>16</v>
      </c>
      <c r="I168" s="46">
        <v>0</v>
      </c>
      <c r="J168" s="200">
        <v>13</v>
      </c>
      <c r="K168" s="216">
        <v>0</v>
      </c>
      <c r="L168" s="9">
        <v>19</v>
      </c>
      <c r="M168" s="229">
        <v>0</v>
      </c>
      <c r="N168" s="165">
        <f>G168</f>
        <v>16.58</v>
      </c>
      <c r="O168" s="139"/>
      <c r="P168" s="139"/>
      <c r="Q168" s="140"/>
      <c r="R168" s="140"/>
    </row>
    <row r="169" spans="1:18" ht="15.75">
      <c r="A169" s="224">
        <v>23</v>
      </c>
      <c r="B169" s="150" t="s">
        <v>63</v>
      </c>
      <c r="C169" s="148" t="s">
        <v>56</v>
      </c>
      <c r="D169" s="153" t="s">
        <v>44</v>
      </c>
      <c r="E169" s="226">
        <v>2006</v>
      </c>
      <c r="F169" s="45">
        <v>18</v>
      </c>
      <c r="G169" s="53">
        <v>14.51</v>
      </c>
      <c r="H169" s="9" t="s">
        <v>167</v>
      </c>
      <c r="I169" s="46">
        <v>0</v>
      </c>
      <c r="J169" s="93"/>
      <c r="K169" s="28"/>
      <c r="L169" s="27"/>
      <c r="M169" s="192"/>
      <c r="N169" s="165">
        <f>G169</f>
        <v>14.51</v>
      </c>
      <c r="O169" s="139"/>
      <c r="P169" s="139"/>
      <c r="Q169" s="140"/>
      <c r="R169" s="140"/>
    </row>
    <row r="170" spans="1:18" ht="15.75">
      <c r="A170" s="224">
        <v>24</v>
      </c>
      <c r="B170" s="202" t="s">
        <v>65</v>
      </c>
      <c r="C170" s="74" t="s">
        <v>306</v>
      </c>
      <c r="D170" s="153" t="s">
        <v>44</v>
      </c>
      <c r="E170" s="205">
        <v>2007</v>
      </c>
      <c r="F170" s="45">
        <v>20</v>
      </c>
      <c r="G170" s="53">
        <v>7.67</v>
      </c>
      <c r="H170" s="9">
        <v>17</v>
      </c>
      <c r="I170" s="46">
        <v>0</v>
      </c>
      <c r="J170" s="200">
        <v>17</v>
      </c>
      <c r="K170" s="216">
        <v>0</v>
      </c>
      <c r="L170" s="9">
        <v>20</v>
      </c>
      <c r="M170" s="229">
        <v>0</v>
      </c>
      <c r="N170" s="165">
        <f>G170</f>
        <v>7.67</v>
      </c>
      <c r="O170" s="139"/>
      <c r="P170" s="139"/>
      <c r="Q170" s="140"/>
      <c r="R170" s="140"/>
    </row>
    <row r="171" spans="1:17" s="139" customFormat="1" ht="15.75">
      <c r="A171" s="224">
        <v>25</v>
      </c>
      <c r="B171" s="150" t="s">
        <v>69</v>
      </c>
      <c r="C171" s="148" t="s">
        <v>56</v>
      </c>
      <c r="D171" s="153" t="s">
        <v>44</v>
      </c>
      <c r="E171" s="226">
        <v>2006</v>
      </c>
      <c r="F171" s="45">
        <v>23</v>
      </c>
      <c r="G171" s="35">
        <v>0</v>
      </c>
      <c r="H171" s="9" t="s">
        <v>167</v>
      </c>
      <c r="I171" s="46">
        <v>0</v>
      </c>
      <c r="J171" s="93"/>
      <c r="K171" s="28"/>
      <c r="L171" s="27"/>
      <c r="M171" s="192"/>
      <c r="N171" s="165">
        <v>0</v>
      </c>
      <c r="Q171" s="6"/>
    </row>
    <row r="172" spans="1:19" ht="15.75">
      <c r="A172" s="224">
        <v>26</v>
      </c>
      <c r="B172" s="202" t="s">
        <v>66</v>
      </c>
      <c r="C172" s="74" t="s">
        <v>67</v>
      </c>
      <c r="D172" s="153" t="s">
        <v>44</v>
      </c>
      <c r="E172" s="205">
        <v>2007</v>
      </c>
      <c r="F172" s="45">
        <v>21</v>
      </c>
      <c r="G172" s="35">
        <v>0</v>
      </c>
      <c r="H172" s="27"/>
      <c r="I172" s="48"/>
      <c r="J172" s="200">
        <v>14</v>
      </c>
      <c r="K172" s="216">
        <v>0</v>
      </c>
      <c r="L172" s="9">
        <v>21</v>
      </c>
      <c r="M172" s="229">
        <v>0</v>
      </c>
      <c r="N172" s="165">
        <f>M172</f>
        <v>0</v>
      </c>
      <c r="O172" s="170"/>
      <c r="P172" s="151"/>
      <c r="Q172" s="154"/>
      <c r="R172" s="154"/>
      <c r="S172" s="154"/>
    </row>
    <row r="173" spans="1:19" ht="15.75">
      <c r="A173" s="224">
        <v>27</v>
      </c>
      <c r="B173" s="150" t="s">
        <v>249</v>
      </c>
      <c r="C173" s="74" t="s">
        <v>306</v>
      </c>
      <c r="D173" s="153" t="s">
        <v>44</v>
      </c>
      <c r="E173" s="204">
        <v>2006</v>
      </c>
      <c r="F173" s="45"/>
      <c r="G173" s="35"/>
      <c r="H173" s="9"/>
      <c r="I173" s="46"/>
      <c r="J173" s="200">
        <v>18</v>
      </c>
      <c r="K173" s="216">
        <v>0</v>
      </c>
      <c r="L173" s="9">
        <v>23</v>
      </c>
      <c r="M173" s="229">
        <v>0</v>
      </c>
      <c r="N173" s="165">
        <v>0</v>
      </c>
      <c r="O173" s="171"/>
      <c r="P173" s="151"/>
      <c r="Q173" s="154"/>
      <c r="R173" s="154"/>
      <c r="S173" s="154"/>
    </row>
    <row r="174" spans="1:19" s="139" customFormat="1" ht="15.75">
      <c r="A174" s="224">
        <v>28</v>
      </c>
      <c r="B174" s="10" t="s">
        <v>71</v>
      </c>
      <c r="C174" s="74" t="s">
        <v>67</v>
      </c>
      <c r="D174" s="149"/>
      <c r="E174" s="205">
        <v>2008</v>
      </c>
      <c r="F174" s="45">
        <v>25</v>
      </c>
      <c r="G174" s="35">
        <v>0</v>
      </c>
      <c r="H174" s="27"/>
      <c r="I174" s="48"/>
      <c r="J174" s="93"/>
      <c r="K174" s="28"/>
      <c r="L174" s="27"/>
      <c r="M174" s="192"/>
      <c r="N174" s="146">
        <f>G174</f>
        <v>0</v>
      </c>
      <c r="O174" s="171"/>
      <c r="P174" s="151"/>
      <c r="Q174" s="154"/>
      <c r="R174" s="154"/>
      <c r="S174" s="154"/>
    </row>
    <row r="175" spans="1:19" ht="15.75">
      <c r="A175" s="224">
        <v>29</v>
      </c>
      <c r="B175" s="150" t="s">
        <v>70</v>
      </c>
      <c r="C175" s="148" t="s">
        <v>303</v>
      </c>
      <c r="D175" s="153" t="s">
        <v>44</v>
      </c>
      <c r="E175" s="204">
        <v>2007</v>
      </c>
      <c r="F175" s="45">
        <v>24</v>
      </c>
      <c r="G175" s="35">
        <v>0</v>
      </c>
      <c r="H175" s="9" t="s">
        <v>167</v>
      </c>
      <c r="I175" s="46">
        <v>0</v>
      </c>
      <c r="J175" s="200" t="s">
        <v>167</v>
      </c>
      <c r="K175" s="216">
        <v>0</v>
      </c>
      <c r="L175" s="9">
        <v>22</v>
      </c>
      <c r="M175" s="229">
        <v>0</v>
      </c>
      <c r="N175" s="146">
        <f>K175</f>
        <v>0</v>
      </c>
      <c r="O175" s="170"/>
      <c r="P175" s="151"/>
      <c r="Q175" s="154"/>
      <c r="R175" s="154"/>
      <c r="S175" s="154"/>
    </row>
    <row r="176" spans="1:19" ht="15.75">
      <c r="A176" s="224">
        <v>30</v>
      </c>
      <c r="B176" s="10" t="s">
        <v>68</v>
      </c>
      <c r="C176" s="74" t="s">
        <v>56</v>
      </c>
      <c r="D176" s="153"/>
      <c r="E176" s="205">
        <v>2006</v>
      </c>
      <c r="F176" s="45">
        <v>22</v>
      </c>
      <c r="G176" s="35">
        <v>0</v>
      </c>
      <c r="H176" s="30"/>
      <c r="I176" s="107"/>
      <c r="J176" s="93"/>
      <c r="K176" s="28"/>
      <c r="L176" s="27"/>
      <c r="M176" s="192"/>
      <c r="N176" s="146">
        <f>G176</f>
        <v>0</v>
      </c>
      <c r="O176" s="170"/>
      <c r="P176" s="151"/>
      <c r="Q176" s="154"/>
      <c r="R176" s="154"/>
      <c r="S176" s="154"/>
    </row>
    <row r="177" spans="1:19" s="139" customFormat="1" ht="15.75">
      <c r="A177" s="224">
        <v>31</v>
      </c>
      <c r="B177" s="150" t="s">
        <v>250</v>
      </c>
      <c r="C177" s="74" t="s">
        <v>306</v>
      </c>
      <c r="D177" s="153"/>
      <c r="E177" s="204">
        <v>2006</v>
      </c>
      <c r="F177" s="45"/>
      <c r="G177" s="35"/>
      <c r="H177" s="9"/>
      <c r="I177" s="46"/>
      <c r="J177" s="200">
        <v>19</v>
      </c>
      <c r="K177" s="216">
        <v>0</v>
      </c>
      <c r="L177" s="9">
        <v>18</v>
      </c>
      <c r="M177" s="229">
        <v>0</v>
      </c>
      <c r="N177" s="146">
        <v>0</v>
      </c>
      <c r="O177" s="170"/>
      <c r="P177" s="151"/>
      <c r="Q177" s="154"/>
      <c r="R177" s="154"/>
      <c r="S177" s="154"/>
    </row>
    <row r="178" spans="1:19" ht="15">
      <c r="A178" s="224">
        <v>32</v>
      </c>
      <c r="B178" s="150" t="s">
        <v>248</v>
      </c>
      <c r="C178" s="148" t="s">
        <v>83</v>
      </c>
      <c r="D178" s="207"/>
      <c r="E178" s="204">
        <v>2007</v>
      </c>
      <c r="F178" s="212"/>
      <c r="G178" s="35"/>
      <c r="H178" s="27"/>
      <c r="I178" s="48"/>
      <c r="J178" s="200">
        <v>16</v>
      </c>
      <c r="K178" s="216">
        <v>0</v>
      </c>
      <c r="L178" s="9">
        <v>17</v>
      </c>
      <c r="M178" s="229">
        <v>0</v>
      </c>
      <c r="N178" s="146">
        <v>0</v>
      </c>
      <c r="O178" s="170"/>
      <c r="P178" s="151"/>
      <c r="Q178" s="154"/>
      <c r="R178" s="154"/>
      <c r="S178" s="154"/>
    </row>
    <row r="179" spans="1:19" ht="15.75">
      <c r="A179" s="224">
        <v>33</v>
      </c>
      <c r="B179" s="150" t="s">
        <v>252</v>
      </c>
      <c r="C179" s="148" t="s">
        <v>306</v>
      </c>
      <c r="D179" s="153" t="s">
        <v>44</v>
      </c>
      <c r="E179" s="204">
        <v>2006</v>
      </c>
      <c r="F179" s="212"/>
      <c r="G179" s="35"/>
      <c r="H179" s="9"/>
      <c r="I179" s="46"/>
      <c r="J179" s="200">
        <v>21</v>
      </c>
      <c r="K179" s="216">
        <v>0</v>
      </c>
      <c r="L179" s="9" t="s">
        <v>167</v>
      </c>
      <c r="M179" s="229">
        <v>0</v>
      </c>
      <c r="N179" s="165">
        <f>M179</f>
        <v>0</v>
      </c>
      <c r="O179" s="170"/>
      <c r="P179" s="151"/>
      <c r="Q179" s="154"/>
      <c r="R179" s="154"/>
      <c r="S179" s="154"/>
    </row>
    <row r="180" spans="1:19" ht="15">
      <c r="A180" s="224">
        <v>34</v>
      </c>
      <c r="B180" s="150" t="s">
        <v>310</v>
      </c>
      <c r="C180" s="148" t="s">
        <v>306</v>
      </c>
      <c r="D180" s="149"/>
      <c r="E180" s="204">
        <v>2006</v>
      </c>
      <c r="F180" s="52"/>
      <c r="G180" s="30"/>
      <c r="H180" s="30"/>
      <c r="I180" s="107"/>
      <c r="J180" s="93"/>
      <c r="K180" s="28"/>
      <c r="L180" s="27"/>
      <c r="M180" s="192"/>
      <c r="N180" s="146">
        <v>0</v>
      </c>
      <c r="O180" s="170"/>
      <c r="P180" s="151"/>
      <c r="Q180" s="154"/>
      <c r="R180" s="154"/>
      <c r="S180" s="154"/>
    </row>
    <row r="181" spans="1:19" ht="15.75">
      <c r="A181" s="224">
        <v>35</v>
      </c>
      <c r="B181" s="150" t="s">
        <v>251</v>
      </c>
      <c r="C181" s="148" t="s">
        <v>383</v>
      </c>
      <c r="D181" s="153"/>
      <c r="E181" s="204">
        <v>2006</v>
      </c>
      <c r="F181" s="98"/>
      <c r="G181" s="27"/>
      <c r="H181" s="30"/>
      <c r="I181" s="49"/>
      <c r="J181" s="200">
        <v>20</v>
      </c>
      <c r="K181" s="216">
        <v>0</v>
      </c>
      <c r="L181" s="9">
        <v>16</v>
      </c>
      <c r="M181" s="229">
        <v>0</v>
      </c>
      <c r="N181" s="165">
        <v>0</v>
      </c>
      <c r="O181" s="154"/>
      <c r="P181" s="154"/>
      <c r="Q181" s="154"/>
      <c r="R181" s="154"/>
      <c r="S181" s="154"/>
    </row>
    <row r="182" spans="1:19" ht="16.5" thickBot="1">
      <c r="A182" s="51"/>
      <c r="B182" s="225"/>
      <c r="C182" s="162"/>
      <c r="D182" s="156"/>
      <c r="E182" s="56"/>
      <c r="F182" s="188"/>
      <c r="G182" s="128"/>
      <c r="H182" s="136"/>
      <c r="I182" s="189"/>
      <c r="J182" s="135"/>
      <c r="K182" s="136"/>
      <c r="L182" s="136"/>
      <c r="M182" s="193"/>
      <c r="N182" s="230"/>
      <c r="O182" s="154"/>
      <c r="P182" s="154"/>
      <c r="Q182" s="154"/>
      <c r="R182" s="154"/>
      <c r="S182" s="154"/>
    </row>
    <row r="183" spans="6:19" ht="15.75">
      <c r="F183" s="173"/>
      <c r="G183" s="151"/>
      <c r="H183" s="154"/>
      <c r="I183" s="151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</row>
    <row r="184" spans="6:19" ht="15.75">
      <c r="F184" s="173"/>
      <c r="G184" s="151"/>
      <c r="H184" s="154"/>
      <c r="I184" s="151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</row>
    <row r="185" spans="6:19" ht="15.75">
      <c r="F185" s="173"/>
      <c r="G185" s="151"/>
      <c r="H185" s="154"/>
      <c r="I185" s="151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</row>
    <row r="186" spans="6:19" ht="15.75">
      <c r="F186" s="173"/>
      <c r="G186" s="151"/>
      <c r="H186" s="154"/>
      <c r="I186" s="151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</row>
  </sheetData>
  <sheetProtection/>
  <mergeCells count="56">
    <mergeCell ref="B2:G2"/>
    <mergeCell ref="B52:G52"/>
    <mergeCell ref="F4:G4"/>
    <mergeCell ref="A53:A55"/>
    <mergeCell ref="B53:B55"/>
    <mergeCell ref="C53:C55"/>
    <mergeCell ref="D53:D55"/>
    <mergeCell ref="E53:E55"/>
    <mergeCell ref="A3:A5"/>
    <mergeCell ref="B3:B5"/>
    <mergeCell ref="C3:C5"/>
    <mergeCell ref="D3:D5"/>
    <mergeCell ref="E3:E5"/>
    <mergeCell ref="J3:M3"/>
    <mergeCell ref="N3:N5"/>
    <mergeCell ref="J54:K54"/>
    <mergeCell ref="L54:M54"/>
    <mergeCell ref="H4:I4"/>
    <mergeCell ref="F3:I3"/>
    <mergeCell ref="J4:K4"/>
    <mergeCell ref="L4:M4"/>
    <mergeCell ref="J53:M53"/>
    <mergeCell ref="N53:N55"/>
    <mergeCell ref="A80:A82"/>
    <mergeCell ref="F144:I144"/>
    <mergeCell ref="F145:G145"/>
    <mergeCell ref="H145:I145"/>
    <mergeCell ref="F53:I53"/>
    <mergeCell ref="F54:G54"/>
    <mergeCell ref="H54:I54"/>
    <mergeCell ref="O144:O145"/>
    <mergeCell ref="N144:N146"/>
    <mergeCell ref="N80:N82"/>
    <mergeCell ref="H81:I81"/>
    <mergeCell ref="A144:A146"/>
    <mergeCell ref="B144:B146"/>
    <mergeCell ref="C144:C146"/>
    <mergeCell ref="D144:D146"/>
    <mergeCell ref="E144:E146"/>
    <mergeCell ref="F80:I80"/>
    <mergeCell ref="J80:M80"/>
    <mergeCell ref="B80:B82"/>
    <mergeCell ref="E80:E82"/>
    <mergeCell ref="D80:D82"/>
    <mergeCell ref="C80:C82"/>
    <mergeCell ref="F81:G81"/>
    <mergeCell ref="O3:U9"/>
    <mergeCell ref="O2:U2"/>
    <mergeCell ref="P80:P82"/>
    <mergeCell ref="L81:M81"/>
    <mergeCell ref="J144:M144"/>
    <mergeCell ref="P144:P146"/>
    <mergeCell ref="L145:M145"/>
    <mergeCell ref="J81:K81"/>
    <mergeCell ref="J145:K145"/>
    <mergeCell ref="O80:O8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0"/>
  <sheetViews>
    <sheetView zoomScale="88" zoomScaleNormal="88" zoomScalePageLayoutView="0" workbookViewId="0" topLeftCell="A1">
      <selection activeCell="N63" sqref="N63"/>
    </sheetView>
  </sheetViews>
  <sheetFormatPr defaultColWidth="9.140625" defaultRowHeight="15"/>
  <cols>
    <col min="1" max="1" width="9.421875" style="6" customWidth="1"/>
    <col min="2" max="2" width="23.00390625" style="7" customWidth="1"/>
    <col min="3" max="3" width="15.57421875" style="7" customWidth="1"/>
    <col min="4" max="4" width="7.57421875" style="6" customWidth="1"/>
    <col min="5" max="7" width="9.140625" style="6" customWidth="1"/>
    <col min="8" max="8" width="7.57421875" style="6" customWidth="1"/>
    <col min="9" max="10" width="9.140625" style="141" customWidth="1"/>
  </cols>
  <sheetData>
    <row r="2" spans="2:7" ht="18.75">
      <c r="B2" s="297" t="s">
        <v>160</v>
      </c>
      <c r="C2" s="297"/>
      <c r="D2" s="297"/>
      <c r="E2" s="297"/>
      <c r="F2" s="297"/>
      <c r="G2" s="297"/>
    </row>
    <row r="3" spans="2:7" ht="18.75">
      <c r="B3" s="2">
        <v>42749</v>
      </c>
      <c r="C3" s="3" t="s">
        <v>161</v>
      </c>
      <c r="D3" s="3"/>
      <c r="E3" s="3"/>
      <c r="F3" s="3"/>
      <c r="G3" s="3"/>
    </row>
    <row r="4" spans="1:7" ht="18.75">
      <c r="A4" s="111" t="s">
        <v>298</v>
      </c>
      <c r="B4" s="25" t="s">
        <v>163</v>
      </c>
      <c r="C4" s="3"/>
      <c r="D4" s="3"/>
      <c r="E4" s="3"/>
      <c r="F4" s="3"/>
      <c r="G4" s="3"/>
    </row>
    <row r="5" spans="1:10" s="11" customFormat="1" ht="17.25">
      <c r="A5" s="16" t="s">
        <v>31</v>
      </c>
      <c r="B5" s="12" t="s">
        <v>32</v>
      </c>
      <c r="C5" s="12" t="s">
        <v>33</v>
      </c>
      <c r="D5" s="13" t="s">
        <v>34</v>
      </c>
      <c r="E5" s="13" t="s">
        <v>159</v>
      </c>
      <c r="F5" s="13" t="s">
        <v>36</v>
      </c>
      <c r="G5" s="13" t="s">
        <v>37</v>
      </c>
      <c r="H5" s="13" t="s">
        <v>15</v>
      </c>
      <c r="I5" s="31"/>
      <c r="J5" s="31"/>
    </row>
    <row r="6" spans="1:9" ht="17.25">
      <c r="A6" s="17">
        <v>1</v>
      </c>
      <c r="B6" s="7" t="s">
        <v>38</v>
      </c>
      <c r="C6" s="7" t="s">
        <v>39</v>
      </c>
      <c r="D6" s="6" t="s">
        <v>7</v>
      </c>
      <c r="E6" s="6">
        <v>2005</v>
      </c>
      <c r="F6" s="14">
        <v>0</v>
      </c>
      <c r="G6" s="15">
        <v>0.011168981481481481</v>
      </c>
      <c r="H6" s="6">
        <v>1</v>
      </c>
      <c r="I6" s="21">
        <v>100</v>
      </c>
    </row>
    <row r="7" spans="1:9" ht="17.25">
      <c r="A7" s="17">
        <v>2</v>
      </c>
      <c r="B7" s="7" t="s">
        <v>40</v>
      </c>
      <c r="C7" s="7" t="s">
        <v>41</v>
      </c>
      <c r="D7" s="6" t="s">
        <v>7</v>
      </c>
      <c r="E7" s="6">
        <v>2005</v>
      </c>
      <c r="F7" s="14">
        <v>0.08333333333333333</v>
      </c>
      <c r="G7" s="15">
        <v>0.01199074074074074</v>
      </c>
      <c r="H7" s="6">
        <v>2</v>
      </c>
      <c r="I7" s="21">
        <v>92.64</v>
      </c>
    </row>
    <row r="8" spans="1:9" ht="17.25">
      <c r="A8" s="17">
        <v>3</v>
      </c>
      <c r="B8" s="7" t="s">
        <v>42</v>
      </c>
      <c r="C8" s="7" t="s">
        <v>43</v>
      </c>
      <c r="D8" s="6" t="s">
        <v>44</v>
      </c>
      <c r="E8" s="6">
        <v>2006</v>
      </c>
      <c r="F8" s="14">
        <v>0.16666666666666666</v>
      </c>
      <c r="G8" s="15">
        <v>0.013784722222222224</v>
      </c>
      <c r="H8" s="6">
        <v>3</v>
      </c>
      <c r="I8" s="21">
        <v>76.58</v>
      </c>
    </row>
    <row r="9" spans="1:9" ht="17.25">
      <c r="A9" s="17">
        <v>4</v>
      </c>
      <c r="B9" s="7" t="s">
        <v>45</v>
      </c>
      <c r="C9" s="7" t="s">
        <v>41</v>
      </c>
      <c r="D9" s="6" t="s">
        <v>46</v>
      </c>
      <c r="E9" s="6">
        <v>2006</v>
      </c>
      <c r="F9" s="14">
        <v>0.16666666666666666</v>
      </c>
      <c r="G9" s="15">
        <v>0.013969907407407408</v>
      </c>
      <c r="H9" s="6">
        <v>4</v>
      </c>
      <c r="I9" s="21">
        <v>74.92</v>
      </c>
    </row>
    <row r="10" spans="1:9" ht="17.25">
      <c r="A10" s="17">
        <v>5</v>
      </c>
      <c r="B10" s="7" t="s">
        <v>47</v>
      </c>
      <c r="C10" s="7" t="s">
        <v>43</v>
      </c>
      <c r="D10" s="6" t="s">
        <v>7</v>
      </c>
      <c r="E10" s="6">
        <v>2005</v>
      </c>
      <c r="F10" s="14">
        <v>0.08333333333333333</v>
      </c>
      <c r="G10" s="15">
        <v>0.014016203703703704</v>
      </c>
      <c r="H10" s="6">
        <v>5</v>
      </c>
      <c r="I10" s="21">
        <v>74.51</v>
      </c>
    </row>
    <row r="11" spans="1:9" ht="17.25">
      <c r="A11" s="17">
        <v>6</v>
      </c>
      <c r="B11" s="7" t="s">
        <v>48</v>
      </c>
      <c r="C11" s="7" t="s">
        <v>49</v>
      </c>
      <c r="D11" s="6" t="s">
        <v>7</v>
      </c>
      <c r="E11" s="6">
        <v>2005</v>
      </c>
      <c r="F11" s="14">
        <v>0.08333333333333333</v>
      </c>
      <c r="G11" s="15">
        <v>0.014247685185185184</v>
      </c>
      <c r="H11" s="6">
        <v>6</v>
      </c>
      <c r="I11" s="21">
        <v>72.44</v>
      </c>
    </row>
    <row r="12" spans="1:9" ht="17.25">
      <c r="A12" s="17">
        <v>7</v>
      </c>
      <c r="B12" s="7" t="s">
        <v>50</v>
      </c>
      <c r="C12" s="7" t="s">
        <v>51</v>
      </c>
      <c r="D12" s="6" t="s">
        <v>7</v>
      </c>
      <c r="E12" s="6">
        <v>2006</v>
      </c>
      <c r="F12" s="14">
        <v>0.16666666666666666</v>
      </c>
      <c r="G12" s="15">
        <v>0.014293981481481482</v>
      </c>
      <c r="H12" s="6">
        <v>7</v>
      </c>
      <c r="I12" s="21">
        <v>72.02</v>
      </c>
    </row>
    <row r="13" spans="1:9" ht="17.25">
      <c r="A13" s="17">
        <v>8</v>
      </c>
      <c r="B13" s="7" t="s">
        <v>52</v>
      </c>
      <c r="C13" s="7" t="s">
        <v>39</v>
      </c>
      <c r="D13" s="6" t="s">
        <v>7</v>
      </c>
      <c r="E13" s="6">
        <v>2005</v>
      </c>
      <c r="F13" s="14">
        <v>0.4166666666666667</v>
      </c>
      <c r="G13" s="15">
        <v>0.015914351851851853</v>
      </c>
      <c r="H13" s="6">
        <v>8</v>
      </c>
      <c r="I13" s="21">
        <v>57.51</v>
      </c>
    </row>
    <row r="14" spans="1:9" ht="17.25">
      <c r="A14" s="17">
        <v>9</v>
      </c>
      <c r="B14" s="7" t="s">
        <v>53</v>
      </c>
      <c r="C14" s="7" t="s">
        <v>51</v>
      </c>
      <c r="D14" s="6" t="s">
        <v>44</v>
      </c>
      <c r="E14" s="6">
        <v>2007</v>
      </c>
      <c r="F14" s="14">
        <v>0.08333333333333333</v>
      </c>
      <c r="G14" s="15">
        <v>0.01699074074074074</v>
      </c>
      <c r="H14" s="6">
        <v>9</v>
      </c>
      <c r="I14" s="21">
        <v>47.88</v>
      </c>
    </row>
    <row r="15" spans="1:9" ht="17.25">
      <c r="A15" s="17">
        <v>10</v>
      </c>
      <c r="B15" s="7" t="s">
        <v>54</v>
      </c>
      <c r="C15" s="7" t="s">
        <v>43</v>
      </c>
      <c r="D15" s="6" t="s">
        <v>7</v>
      </c>
      <c r="E15" s="6">
        <v>2005</v>
      </c>
      <c r="F15" s="14">
        <v>0.08333333333333333</v>
      </c>
      <c r="G15" s="15">
        <v>0.017106481481481483</v>
      </c>
      <c r="H15" s="6">
        <v>10</v>
      </c>
      <c r="I15" s="21">
        <v>46.84</v>
      </c>
    </row>
    <row r="16" spans="1:9" ht="17.25">
      <c r="A16" s="17">
        <v>11</v>
      </c>
      <c r="B16" s="7" t="s">
        <v>55</v>
      </c>
      <c r="C16" s="7" t="s">
        <v>56</v>
      </c>
      <c r="E16" s="6">
        <v>2006</v>
      </c>
      <c r="F16" s="14">
        <v>0.25</v>
      </c>
      <c r="G16" s="15">
        <v>0.017152777777777777</v>
      </c>
      <c r="H16" s="6">
        <v>11</v>
      </c>
      <c r="I16" s="21">
        <v>46.42</v>
      </c>
    </row>
    <row r="17" spans="1:9" ht="17.25">
      <c r="A17" s="17">
        <v>12</v>
      </c>
      <c r="B17" s="7" t="s">
        <v>57</v>
      </c>
      <c r="C17" s="7" t="s">
        <v>49</v>
      </c>
      <c r="D17" s="6" t="s">
        <v>7</v>
      </c>
      <c r="E17" s="6">
        <v>2005</v>
      </c>
      <c r="F17" s="14">
        <v>0.25</v>
      </c>
      <c r="G17" s="15">
        <v>0.01765046296296296</v>
      </c>
      <c r="H17" s="6">
        <v>12</v>
      </c>
      <c r="I17" s="21">
        <v>41.97</v>
      </c>
    </row>
    <row r="18" spans="1:9" ht="17.25">
      <c r="A18" s="17">
        <v>13</v>
      </c>
      <c r="B18" s="7" t="s">
        <v>58</v>
      </c>
      <c r="C18" s="7" t="s">
        <v>41</v>
      </c>
      <c r="D18" s="6" t="s">
        <v>44</v>
      </c>
      <c r="E18" s="6">
        <v>2005</v>
      </c>
      <c r="F18" s="14">
        <v>0.3333333333333333</v>
      </c>
      <c r="G18" s="15">
        <v>0.017708333333333333</v>
      </c>
      <c r="H18" s="6">
        <v>13</v>
      </c>
      <c r="I18" s="21">
        <v>41.45</v>
      </c>
    </row>
    <row r="19" spans="1:9" ht="17.25">
      <c r="A19" s="17">
        <v>14</v>
      </c>
      <c r="B19" s="7" t="s">
        <v>59</v>
      </c>
      <c r="C19" s="7" t="s">
        <v>51</v>
      </c>
      <c r="D19" s="6" t="s">
        <v>44</v>
      </c>
      <c r="E19" s="6">
        <v>2007</v>
      </c>
      <c r="F19" s="14">
        <v>0.08333333333333333</v>
      </c>
      <c r="G19" s="15">
        <v>0.018460648148148146</v>
      </c>
      <c r="H19" s="6">
        <v>14</v>
      </c>
      <c r="I19" s="21">
        <v>34.72</v>
      </c>
    </row>
    <row r="20" spans="1:9" ht="17.25">
      <c r="A20" s="17">
        <v>15</v>
      </c>
      <c r="B20" s="7" t="s">
        <v>60</v>
      </c>
      <c r="C20" s="7" t="s">
        <v>43</v>
      </c>
      <c r="D20" s="6" t="s">
        <v>44</v>
      </c>
      <c r="E20" s="6">
        <v>2006</v>
      </c>
      <c r="F20" s="14">
        <v>0.16666666666666666</v>
      </c>
      <c r="G20" s="15">
        <v>0.01857638888888889</v>
      </c>
      <c r="H20" s="6">
        <v>15</v>
      </c>
      <c r="I20" s="21">
        <v>33.68</v>
      </c>
    </row>
    <row r="21" spans="1:9" ht="17.25">
      <c r="A21" s="17">
        <v>16</v>
      </c>
      <c r="B21" s="7" t="s">
        <v>61</v>
      </c>
      <c r="C21" s="7" t="s">
        <v>56</v>
      </c>
      <c r="E21" s="6">
        <v>2006</v>
      </c>
      <c r="F21" s="14">
        <v>0.08333333333333333</v>
      </c>
      <c r="G21" s="15">
        <v>0.020127314814814817</v>
      </c>
      <c r="H21" s="6">
        <v>16</v>
      </c>
      <c r="I21" s="21">
        <v>19.79</v>
      </c>
    </row>
    <row r="22" spans="1:9" ht="17.25">
      <c r="A22" s="17">
        <v>17</v>
      </c>
      <c r="B22" s="7" t="s">
        <v>62</v>
      </c>
      <c r="C22" s="7" t="s">
        <v>51</v>
      </c>
      <c r="D22" s="6" t="s">
        <v>44</v>
      </c>
      <c r="E22" s="6">
        <v>2007</v>
      </c>
      <c r="F22" s="14">
        <v>0.3333333333333333</v>
      </c>
      <c r="G22" s="15">
        <v>0.02048611111111111</v>
      </c>
      <c r="H22" s="6">
        <v>17</v>
      </c>
      <c r="I22" s="21">
        <v>16.58</v>
      </c>
    </row>
    <row r="23" spans="1:9" ht="17.25">
      <c r="A23" s="17">
        <v>18</v>
      </c>
      <c r="B23" s="7" t="s">
        <v>63</v>
      </c>
      <c r="C23" s="7" t="s">
        <v>56</v>
      </c>
      <c r="D23" s="6" t="s">
        <v>44</v>
      </c>
      <c r="E23" s="6">
        <v>2006</v>
      </c>
      <c r="F23" s="14">
        <v>0.25</v>
      </c>
      <c r="G23" s="15">
        <v>0.02071759259259259</v>
      </c>
      <c r="H23" s="6">
        <v>18</v>
      </c>
      <c r="I23" s="21">
        <v>14.51</v>
      </c>
    </row>
    <row r="24" spans="1:9" ht="17.25">
      <c r="A24" s="17">
        <v>19</v>
      </c>
      <c r="B24" s="7" t="s">
        <v>64</v>
      </c>
      <c r="C24" s="7" t="s">
        <v>43</v>
      </c>
      <c r="D24" s="6" t="s">
        <v>44</v>
      </c>
      <c r="E24" s="6">
        <v>2006</v>
      </c>
      <c r="F24" s="14">
        <v>0.25</v>
      </c>
      <c r="G24" s="15">
        <v>0.021377314814814818</v>
      </c>
      <c r="H24" s="6">
        <v>19</v>
      </c>
      <c r="I24" s="21">
        <v>8.6</v>
      </c>
    </row>
    <row r="25" spans="1:9" ht="17.25">
      <c r="A25" s="17">
        <v>20</v>
      </c>
      <c r="B25" s="7" t="s">
        <v>65</v>
      </c>
      <c r="C25" s="7" t="s">
        <v>41</v>
      </c>
      <c r="D25" s="6" t="s">
        <v>44</v>
      </c>
      <c r="E25" s="6">
        <v>2007</v>
      </c>
      <c r="F25" s="14">
        <v>0.4166666666666667</v>
      </c>
      <c r="G25" s="15">
        <v>0.02148148148148148</v>
      </c>
      <c r="H25" s="6">
        <v>20</v>
      </c>
      <c r="I25" s="21">
        <v>7.67</v>
      </c>
    </row>
    <row r="26" spans="1:9" ht="17.25">
      <c r="A26" s="17">
        <v>21</v>
      </c>
      <c r="B26" s="7" t="s">
        <v>66</v>
      </c>
      <c r="C26" s="7" t="s">
        <v>67</v>
      </c>
      <c r="D26" s="6" t="s">
        <v>44</v>
      </c>
      <c r="E26" s="6">
        <v>2007</v>
      </c>
      <c r="F26" s="14">
        <v>0.25</v>
      </c>
      <c r="G26" s="15">
        <v>0.02246527777777778</v>
      </c>
      <c r="H26" s="6">
        <v>21</v>
      </c>
      <c r="I26" s="21">
        <v>0</v>
      </c>
    </row>
    <row r="27" spans="1:9" ht="17.25">
      <c r="A27" s="17">
        <v>22</v>
      </c>
      <c r="B27" s="7" t="s">
        <v>68</v>
      </c>
      <c r="C27" s="7" t="s">
        <v>56</v>
      </c>
      <c r="E27" s="6">
        <v>2006</v>
      </c>
      <c r="F27" s="14">
        <v>0.25</v>
      </c>
      <c r="G27" s="15">
        <v>0.024988425925925928</v>
      </c>
      <c r="H27" s="6">
        <v>22</v>
      </c>
      <c r="I27" s="21">
        <v>0</v>
      </c>
    </row>
    <row r="28" spans="1:9" ht="17.25">
      <c r="A28" s="17">
        <v>23</v>
      </c>
      <c r="B28" s="7" t="s">
        <v>69</v>
      </c>
      <c r="C28" s="7" t="s">
        <v>56</v>
      </c>
      <c r="D28" s="6" t="s">
        <v>44</v>
      </c>
      <c r="E28" s="6">
        <v>2006</v>
      </c>
      <c r="F28" s="14">
        <v>0.4166666666666667</v>
      </c>
      <c r="G28" s="15">
        <v>0.02648148148148148</v>
      </c>
      <c r="H28" s="6">
        <v>23</v>
      </c>
      <c r="I28" s="21">
        <v>0</v>
      </c>
    </row>
    <row r="29" spans="1:9" ht="17.25">
      <c r="A29" s="17">
        <v>24</v>
      </c>
      <c r="B29" s="7" t="s">
        <v>70</v>
      </c>
      <c r="C29" s="7" t="s">
        <v>51</v>
      </c>
      <c r="D29" s="6" t="s">
        <v>44</v>
      </c>
      <c r="E29" s="6">
        <v>2007</v>
      </c>
      <c r="F29" s="14">
        <v>0.25</v>
      </c>
      <c r="G29" s="15">
        <v>0.031516203703703706</v>
      </c>
      <c r="H29" s="6">
        <v>24</v>
      </c>
      <c r="I29" s="21">
        <v>0</v>
      </c>
    </row>
    <row r="30" spans="1:9" ht="17.25">
      <c r="A30" s="17">
        <v>25</v>
      </c>
      <c r="B30" s="7" t="s">
        <v>71</v>
      </c>
      <c r="C30" s="7" t="s">
        <v>67</v>
      </c>
      <c r="E30" s="6">
        <v>2008</v>
      </c>
      <c r="F30" s="14">
        <v>0.08333333333333333</v>
      </c>
      <c r="G30" s="15">
        <v>0.0449074074074074</v>
      </c>
      <c r="H30" s="6">
        <v>25</v>
      </c>
      <c r="I30" s="21">
        <v>0</v>
      </c>
    </row>
    <row r="31" spans="1:2" ht="15.75">
      <c r="A31" s="18" t="s">
        <v>165</v>
      </c>
      <c r="B31" s="25" t="s">
        <v>166</v>
      </c>
    </row>
    <row r="32" spans="1:10" s="11" customFormat="1" ht="17.25">
      <c r="A32" s="16" t="s">
        <v>31</v>
      </c>
      <c r="B32" s="12" t="s">
        <v>32</v>
      </c>
      <c r="C32" s="12" t="s">
        <v>33</v>
      </c>
      <c r="D32" s="13" t="s">
        <v>34</v>
      </c>
      <c r="E32" s="13" t="s">
        <v>35</v>
      </c>
      <c r="F32" s="13" t="s">
        <v>36</v>
      </c>
      <c r="G32" s="13" t="s">
        <v>37</v>
      </c>
      <c r="H32" s="13" t="s">
        <v>15</v>
      </c>
      <c r="I32" s="31"/>
      <c r="J32" s="31"/>
    </row>
    <row r="33" spans="1:9" ht="17.25">
      <c r="A33" s="17">
        <v>1</v>
      </c>
      <c r="B33" s="7" t="s">
        <v>73</v>
      </c>
      <c r="C33" s="7" t="s">
        <v>43</v>
      </c>
      <c r="D33" s="6" t="s">
        <v>7</v>
      </c>
      <c r="E33" s="6">
        <v>2004</v>
      </c>
      <c r="F33" s="14">
        <v>0</v>
      </c>
      <c r="G33" s="15">
        <v>0.01326388888888889</v>
      </c>
      <c r="H33" s="6">
        <v>1</v>
      </c>
      <c r="I33" s="194">
        <v>100</v>
      </c>
    </row>
    <row r="34" spans="1:9" ht="17.25">
      <c r="A34" s="17">
        <v>2</v>
      </c>
      <c r="B34" s="7" t="s">
        <v>11</v>
      </c>
      <c r="C34" s="7" t="s">
        <v>51</v>
      </c>
      <c r="D34" s="6" t="s">
        <v>0</v>
      </c>
      <c r="E34" s="6">
        <v>2003</v>
      </c>
      <c r="F34" s="14">
        <v>0.08333333333333333</v>
      </c>
      <c r="G34" s="15">
        <v>0.013495370370370371</v>
      </c>
      <c r="H34" s="6">
        <v>2</v>
      </c>
      <c r="I34" s="194">
        <v>98.25</v>
      </c>
    </row>
    <row r="35" spans="1:9" ht="17.25">
      <c r="A35" s="17">
        <v>3</v>
      </c>
      <c r="B35" s="7" t="s">
        <v>74</v>
      </c>
      <c r="C35" s="7" t="s">
        <v>51</v>
      </c>
      <c r="D35" s="6" t="s">
        <v>7</v>
      </c>
      <c r="E35" s="6">
        <v>2004</v>
      </c>
      <c r="F35" s="14">
        <v>0.16666666666666666</v>
      </c>
      <c r="G35" s="15">
        <v>0.014733796296296295</v>
      </c>
      <c r="H35" s="6">
        <v>3</v>
      </c>
      <c r="I35" s="194">
        <v>88.92</v>
      </c>
    </row>
    <row r="36" spans="1:9" ht="17.25">
      <c r="A36" s="17">
        <v>4</v>
      </c>
      <c r="B36" s="7" t="s">
        <v>14</v>
      </c>
      <c r="C36" s="7" t="s">
        <v>39</v>
      </c>
      <c r="D36" s="6" t="s">
        <v>0</v>
      </c>
      <c r="E36" s="6">
        <v>2003</v>
      </c>
      <c r="F36" s="14">
        <v>0.16666666666666666</v>
      </c>
      <c r="G36" s="15">
        <v>0.015104166666666667</v>
      </c>
      <c r="H36" s="6">
        <v>4</v>
      </c>
      <c r="I36" s="194">
        <v>86.13</v>
      </c>
    </row>
    <row r="37" spans="1:9" ht="17.25">
      <c r="A37" s="17">
        <v>5</v>
      </c>
      <c r="B37" s="7" t="s">
        <v>10</v>
      </c>
      <c r="C37" s="7" t="s">
        <v>41</v>
      </c>
      <c r="D37" s="6" t="s">
        <v>0</v>
      </c>
      <c r="E37" s="6">
        <v>2003</v>
      </c>
      <c r="F37" s="14">
        <v>0.16666666666666666</v>
      </c>
      <c r="G37" s="15">
        <v>0.016481481481481482</v>
      </c>
      <c r="H37" s="6">
        <v>5</v>
      </c>
      <c r="I37" s="194">
        <v>75.74</v>
      </c>
    </row>
    <row r="38" spans="1:9" ht="17.25">
      <c r="A38" s="17">
        <v>6</v>
      </c>
      <c r="B38" s="7" t="s">
        <v>9</v>
      </c>
      <c r="C38" s="7" t="s">
        <v>43</v>
      </c>
      <c r="D38" s="6" t="s">
        <v>0</v>
      </c>
      <c r="E38" s="6">
        <v>2003</v>
      </c>
      <c r="F38" s="14">
        <v>0.16666666666666666</v>
      </c>
      <c r="G38" s="15">
        <v>0.016967592592592593</v>
      </c>
      <c r="H38" s="6">
        <v>6</v>
      </c>
      <c r="I38" s="194">
        <v>72.08</v>
      </c>
    </row>
    <row r="39" spans="1:9" ht="17.25">
      <c r="A39" s="17">
        <v>7</v>
      </c>
      <c r="B39" s="7" t="s">
        <v>8</v>
      </c>
      <c r="C39" s="7" t="s">
        <v>43</v>
      </c>
      <c r="D39" s="6" t="s">
        <v>7</v>
      </c>
      <c r="E39" s="6">
        <v>2004</v>
      </c>
      <c r="F39" s="14">
        <v>0.25</v>
      </c>
      <c r="G39" s="15">
        <v>0.017256944444444446</v>
      </c>
      <c r="H39" s="6">
        <v>7</v>
      </c>
      <c r="I39" s="194">
        <v>69.9</v>
      </c>
    </row>
    <row r="40" spans="1:9" ht="17.25">
      <c r="A40" s="17">
        <v>8</v>
      </c>
      <c r="B40" s="7" t="s">
        <v>75</v>
      </c>
      <c r="C40" s="7" t="s">
        <v>43</v>
      </c>
      <c r="D40" s="6" t="s">
        <v>44</v>
      </c>
      <c r="E40" s="6">
        <v>2003</v>
      </c>
      <c r="F40" s="14">
        <v>0.16666666666666666</v>
      </c>
      <c r="G40" s="15">
        <v>0.017407407407407406</v>
      </c>
      <c r="H40" s="6">
        <v>8</v>
      </c>
      <c r="I40" s="194">
        <v>68.76</v>
      </c>
    </row>
    <row r="41" spans="1:9" ht="17.25">
      <c r="A41" s="17">
        <v>9</v>
      </c>
      <c r="B41" s="7" t="s">
        <v>13</v>
      </c>
      <c r="C41" s="7" t="s">
        <v>51</v>
      </c>
      <c r="D41" s="6" t="s">
        <v>0</v>
      </c>
      <c r="E41" s="6">
        <v>2003</v>
      </c>
      <c r="F41" s="14">
        <v>0.3333333333333333</v>
      </c>
      <c r="G41" s="15">
        <v>0.01744212962962963</v>
      </c>
      <c r="H41" s="6">
        <v>9</v>
      </c>
      <c r="I41" s="194">
        <v>68.5</v>
      </c>
    </row>
    <row r="42" spans="1:9" ht="17.25">
      <c r="A42" s="17">
        <v>10</v>
      </c>
      <c r="B42" s="7" t="s">
        <v>76</v>
      </c>
      <c r="C42" s="7" t="s">
        <v>39</v>
      </c>
      <c r="D42" s="6" t="s">
        <v>0</v>
      </c>
      <c r="E42" s="6">
        <v>2004</v>
      </c>
      <c r="F42" s="14">
        <v>0.4166666666666667</v>
      </c>
      <c r="G42" s="15">
        <v>0.018425925925925925</v>
      </c>
      <c r="H42" s="6">
        <v>10</v>
      </c>
      <c r="I42" s="194">
        <v>61.08</v>
      </c>
    </row>
    <row r="43" spans="1:9" ht="17.25">
      <c r="A43" s="17">
        <v>11</v>
      </c>
      <c r="B43" s="7" t="s">
        <v>12</v>
      </c>
      <c r="C43" s="7" t="s">
        <v>43</v>
      </c>
      <c r="D43" s="6" t="s">
        <v>7</v>
      </c>
      <c r="E43" s="6">
        <v>2004</v>
      </c>
      <c r="F43" s="14">
        <v>0.4166666666666667</v>
      </c>
      <c r="G43" s="15">
        <v>0.01996527777777778</v>
      </c>
      <c r="H43" s="6">
        <v>11</v>
      </c>
      <c r="I43" s="194">
        <v>49.48</v>
      </c>
    </row>
    <row r="44" spans="1:9" ht="17.25">
      <c r="A44" s="17">
        <v>12</v>
      </c>
      <c r="B44" s="7" t="s">
        <v>168</v>
      </c>
      <c r="C44" s="7" t="s">
        <v>51</v>
      </c>
      <c r="D44" s="6" t="s">
        <v>2</v>
      </c>
      <c r="E44" s="6">
        <v>2004</v>
      </c>
      <c r="F44" s="14">
        <v>0.3333333333333333</v>
      </c>
      <c r="G44" s="15">
        <v>0.020046296296296295</v>
      </c>
      <c r="H44" s="6">
        <v>12</v>
      </c>
      <c r="I44" s="194">
        <v>48.87</v>
      </c>
    </row>
    <row r="45" spans="1:9" ht="17.25">
      <c r="A45" s="17">
        <v>13</v>
      </c>
      <c r="B45" s="7" t="s">
        <v>77</v>
      </c>
      <c r="C45" s="7" t="s">
        <v>41</v>
      </c>
      <c r="D45" s="6" t="s">
        <v>7</v>
      </c>
      <c r="E45" s="6">
        <v>2004</v>
      </c>
      <c r="F45" s="14">
        <v>0.3333333333333333</v>
      </c>
      <c r="G45" s="15">
        <v>0.02130787037037037</v>
      </c>
      <c r="H45" s="6">
        <v>13</v>
      </c>
      <c r="I45" s="194">
        <v>39.35</v>
      </c>
    </row>
    <row r="46" spans="1:9" ht="17.25">
      <c r="A46" s="17">
        <v>14</v>
      </c>
      <c r="B46" s="7" t="s">
        <v>78</v>
      </c>
      <c r="C46" s="7" t="s">
        <v>39</v>
      </c>
      <c r="D46" s="6" t="s">
        <v>44</v>
      </c>
      <c r="E46" s="6">
        <v>2004</v>
      </c>
      <c r="F46" s="14">
        <v>0.16666666666666666</v>
      </c>
      <c r="G46" s="15">
        <v>0.022303240740740738</v>
      </c>
      <c r="H46" s="6">
        <v>14</v>
      </c>
      <c r="I46" s="194">
        <v>31.85</v>
      </c>
    </row>
    <row r="47" spans="1:9" ht="17.25">
      <c r="A47" s="17">
        <v>15</v>
      </c>
      <c r="B47" s="7" t="s">
        <v>79</v>
      </c>
      <c r="C47" s="7" t="s">
        <v>51</v>
      </c>
      <c r="D47" s="6" t="s">
        <v>1</v>
      </c>
      <c r="E47" s="6">
        <v>2003</v>
      </c>
      <c r="F47" s="14">
        <v>0.3333333333333333</v>
      </c>
      <c r="G47" s="15">
        <v>0.026273148148148153</v>
      </c>
      <c r="H47" s="6">
        <v>15</v>
      </c>
      <c r="I47" s="194">
        <v>1.92</v>
      </c>
    </row>
    <row r="48" spans="1:9" ht="17.25">
      <c r="A48" s="17">
        <v>16</v>
      </c>
      <c r="B48" s="7" t="s">
        <v>80</v>
      </c>
      <c r="C48" s="7" t="s">
        <v>56</v>
      </c>
      <c r="D48" s="6" t="s">
        <v>44</v>
      </c>
      <c r="E48" s="6">
        <v>2003</v>
      </c>
      <c r="F48" s="14">
        <v>0.5</v>
      </c>
      <c r="G48" s="15">
        <v>0.04383101851851851</v>
      </c>
      <c r="H48" s="6">
        <v>16</v>
      </c>
      <c r="I48" s="194">
        <v>0</v>
      </c>
    </row>
    <row r="49" spans="1:7" ht="17.25">
      <c r="A49" s="17">
        <v>17</v>
      </c>
      <c r="B49" s="7" t="s">
        <v>81</v>
      </c>
      <c r="C49" s="7" t="s">
        <v>67</v>
      </c>
      <c r="D49" s="6" t="s">
        <v>2</v>
      </c>
      <c r="E49" s="6">
        <v>2003</v>
      </c>
      <c r="F49" s="14">
        <v>0</v>
      </c>
      <c r="G49" s="6" t="s">
        <v>72</v>
      </c>
    </row>
    <row r="51" spans="1:2" ht="15.75">
      <c r="A51" s="18" t="s">
        <v>162</v>
      </c>
      <c r="B51" s="25" t="s">
        <v>163</v>
      </c>
    </row>
    <row r="52" spans="1:10" s="11" customFormat="1" ht="17.25">
      <c r="A52" s="16" t="s">
        <v>31</v>
      </c>
      <c r="B52" s="12" t="s">
        <v>32</v>
      </c>
      <c r="C52" s="12" t="s">
        <v>33</v>
      </c>
      <c r="D52" s="13" t="s">
        <v>34</v>
      </c>
      <c r="E52" s="13" t="s">
        <v>35</v>
      </c>
      <c r="F52" s="13" t="s">
        <v>36</v>
      </c>
      <c r="G52" s="13" t="s">
        <v>37</v>
      </c>
      <c r="H52" s="13" t="s">
        <v>15</v>
      </c>
      <c r="I52" s="31"/>
      <c r="J52" s="31"/>
    </row>
    <row r="53" spans="1:9" ht="17.25">
      <c r="A53" s="17">
        <v>1</v>
      </c>
      <c r="B53" s="7" t="s">
        <v>84</v>
      </c>
      <c r="C53" s="7" t="s">
        <v>85</v>
      </c>
      <c r="D53" s="6" t="s">
        <v>7</v>
      </c>
      <c r="E53" s="6">
        <v>2006</v>
      </c>
      <c r="F53" s="14">
        <v>0.08333333333333333</v>
      </c>
      <c r="G53" s="15">
        <v>0.010891203703703703</v>
      </c>
      <c r="H53" s="6">
        <v>1</v>
      </c>
      <c r="I53" s="21">
        <v>100</v>
      </c>
    </row>
    <row r="54" spans="1:9" ht="17.25">
      <c r="A54" s="17">
        <v>2</v>
      </c>
      <c r="B54" s="7" t="s">
        <v>86</v>
      </c>
      <c r="C54" s="7" t="s">
        <v>43</v>
      </c>
      <c r="D54" s="6" t="s">
        <v>46</v>
      </c>
      <c r="E54" s="6">
        <v>2005</v>
      </c>
      <c r="F54" s="14">
        <v>0</v>
      </c>
      <c r="G54" s="15">
        <v>0.011215277777777777</v>
      </c>
      <c r="H54" s="6">
        <v>2</v>
      </c>
      <c r="I54" s="21">
        <v>97.02</v>
      </c>
    </row>
    <row r="55" spans="1:9" ht="17.25">
      <c r="A55" s="17">
        <v>3</v>
      </c>
      <c r="B55" s="7" t="s">
        <v>87</v>
      </c>
      <c r="C55" s="7" t="s">
        <v>49</v>
      </c>
      <c r="D55" s="6" t="s">
        <v>7</v>
      </c>
      <c r="E55" s="6">
        <v>2006</v>
      </c>
      <c r="F55" s="14">
        <v>0.16666666666666666</v>
      </c>
      <c r="G55" s="15">
        <v>0.011238425925925928</v>
      </c>
      <c r="H55" s="6">
        <v>3</v>
      </c>
      <c r="I55" s="21">
        <v>96.81</v>
      </c>
    </row>
    <row r="56" spans="1:9" ht="17.25">
      <c r="A56" s="17">
        <v>4</v>
      </c>
      <c r="B56" s="7" t="s">
        <v>88</v>
      </c>
      <c r="C56" s="7" t="s">
        <v>49</v>
      </c>
      <c r="D56" s="6" t="s">
        <v>46</v>
      </c>
      <c r="E56" s="6">
        <v>2005</v>
      </c>
      <c r="F56" s="14">
        <v>0.16666666666666666</v>
      </c>
      <c r="G56" s="15">
        <v>0.011828703703703704</v>
      </c>
      <c r="H56" s="6">
        <v>4</v>
      </c>
      <c r="I56" s="21">
        <v>91.39</v>
      </c>
    </row>
    <row r="57" spans="1:9" ht="17.25">
      <c r="A57" s="17">
        <v>5</v>
      </c>
      <c r="B57" s="7" t="s">
        <v>89</v>
      </c>
      <c r="C57" s="7" t="s">
        <v>51</v>
      </c>
      <c r="D57" s="6" t="s">
        <v>44</v>
      </c>
      <c r="E57" s="6">
        <v>2007</v>
      </c>
      <c r="F57" s="14">
        <v>0.16666666666666666</v>
      </c>
      <c r="G57" s="15">
        <v>0.012719907407407407</v>
      </c>
      <c r="H57" s="6">
        <v>5</v>
      </c>
      <c r="I57" s="21">
        <v>83.21</v>
      </c>
    </row>
    <row r="58" spans="1:9" ht="17.25">
      <c r="A58" s="17">
        <v>6</v>
      </c>
      <c r="B58" s="7" t="s">
        <v>90</v>
      </c>
      <c r="C58" s="7" t="s">
        <v>49</v>
      </c>
      <c r="D58" s="6" t="s">
        <v>7</v>
      </c>
      <c r="E58" s="6">
        <v>2006</v>
      </c>
      <c r="F58" s="14">
        <v>0.08333333333333333</v>
      </c>
      <c r="G58" s="15">
        <v>0.012881944444444446</v>
      </c>
      <c r="H58" s="6">
        <v>6</v>
      </c>
      <c r="I58" s="21">
        <v>81.72</v>
      </c>
    </row>
    <row r="59" spans="1:9" ht="17.25">
      <c r="A59" s="17">
        <v>7</v>
      </c>
      <c r="B59" s="7" t="s">
        <v>91</v>
      </c>
      <c r="C59" s="7" t="s">
        <v>51</v>
      </c>
      <c r="D59" s="6" t="s">
        <v>44</v>
      </c>
      <c r="E59" s="6">
        <v>2005</v>
      </c>
      <c r="F59" s="14">
        <v>0.16666666666666666</v>
      </c>
      <c r="G59" s="15">
        <v>0.013402777777777777</v>
      </c>
      <c r="H59" s="6">
        <v>7</v>
      </c>
      <c r="I59" s="21">
        <v>76.94</v>
      </c>
    </row>
    <row r="60" spans="1:9" ht="17.25">
      <c r="A60" s="17">
        <v>8</v>
      </c>
      <c r="B60" s="7" t="s">
        <v>92</v>
      </c>
      <c r="C60" s="7" t="s">
        <v>41</v>
      </c>
      <c r="D60" s="6" t="s">
        <v>44</v>
      </c>
      <c r="E60" s="6">
        <v>2007</v>
      </c>
      <c r="F60" s="14">
        <v>0.16666666666666666</v>
      </c>
      <c r="G60" s="15">
        <v>0.013414351851851851</v>
      </c>
      <c r="H60" s="6">
        <v>8</v>
      </c>
      <c r="I60" s="21">
        <v>76.83</v>
      </c>
    </row>
    <row r="61" spans="1:9" ht="17.25">
      <c r="A61" s="17">
        <v>9</v>
      </c>
      <c r="B61" s="7" t="s">
        <v>93</v>
      </c>
      <c r="C61" s="7" t="s">
        <v>41</v>
      </c>
      <c r="D61" s="6" t="s">
        <v>44</v>
      </c>
      <c r="E61" s="6">
        <v>2007</v>
      </c>
      <c r="F61" s="14">
        <v>0.08333333333333333</v>
      </c>
      <c r="G61" s="15">
        <v>0.014039351851851851</v>
      </c>
      <c r="H61" s="6">
        <v>9</v>
      </c>
      <c r="I61" s="21">
        <v>71.09</v>
      </c>
    </row>
    <row r="62" spans="1:9" ht="17.25">
      <c r="A62" s="17">
        <v>10</v>
      </c>
      <c r="B62" s="7" t="s">
        <v>94</v>
      </c>
      <c r="C62" s="7" t="s">
        <v>41</v>
      </c>
      <c r="D62" s="6" t="s">
        <v>44</v>
      </c>
      <c r="E62" s="6">
        <v>2006</v>
      </c>
      <c r="F62" s="14">
        <v>0.16666666666666666</v>
      </c>
      <c r="G62" s="15">
        <v>0.014039351851851851</v>
      </c>
      <c r="H62" s="6">
        <f>9</f>
        <v>9</v>
      </c>
      <c r="I62" s="21">
        <v>71.09</v>
      </c>
    </row>
    <row r="63" spans="1:9" ht="17.25">
      <c r="A63" s="17">
        <v>11</v>
      </c>
      <c r="B63" s="7" t="s">
        <v>95</v>
      </c>
      <c r="C63" s="7" t="s">
        <v>51</v>
      </c>
      <c r="D63" s="6" t="s">
        <v>46</v>
      </c>
      <c r="E63" s="6">
        <v>2005</v>
      </c>
      <c r="F63" s="14">
        <v>0.16666666666666666</v>
      </c>
      <c r="G63" s="15">
        <v>0.014097222222222221</v>
      </c>
      <c r="H63" s="6">
        <v>11</v>
      </c>
      <c r="I63" s="21">
        <v>70.56</v>
      </c>
    </row>
    <row r="64" spans="1:9" ht="17.25">
      <c r="A64" s="17">
        <v>12</v>
      </c>
      <c r="B64" s="7" t="s">
        <v>96</v>
      </c>
      <c r="C64" s="7" t="s">
        <v>56</v>
      </c>
      <c r="D64" s="6" t="s">
        <v>7</v>
      </c>
      <c r="E64" s="6">
        <v>2005</v>
      </c>
      <c r="F64" s="14">
        <v>0.4166666666666667</v>
      </c>
      <c r="G64" s="15">
        <v>0.014201388888888888</v>
      </c>
      <c r="H64" s="6">
        <v>12</v>
      </c>
      <c r="I64" s="21">
        <v>69.61</v>
      </c>
    </row>
    <row r="65" spans="1:9" ht="17.25">
      <c r="A65" s="17">
        <v>13</v>
      </c>
      <c r="B65" s="7" t="s">
        <v>97</v>
      </c>
      <c r="C65" s="7" t="s">
        <v>49</v>
      </c>
      <c r="D65" s="6" t="s">
        <v>44</v>
      </c>
      <c r="E65" s="6">
        <v>2006</v>
      </c>
      <c r="F65" s="14">
        <v>0.16666666666666666</v>
      </c>
      <c r="G65" s="15">
        <v>0.014456018518518519</v>
      </c>
      <c r="H65" s="6">
        <v>13</v>
      </c>
      <c r="I65" s="21">
        <v>67.27</v>
      </c>
    </row>
    <row r="66" spans="1:9" ht="17.25">
      <c r="A66" s="17">
        <v>14</v>
      </c>
      <c r="B66" s="7" t="s">
        <v>98</v>
      </c>
      <c r="C66" s="7" t="s">
        <v>43</v>
      </c>
      <c r="D66" s="6" t="s">
        <v>44</v>
      </c>
      <c r="E66" s="6">
        <v>2005</v>
      </c>
      <c r="F66" s="14">
        <v>0.25</v>
      </c>
      <c r="G66" s="15">
        <v>0.015000000000000001</v>
      </c>
      <c r="H66" s="6">
        <v>14</v>
      </c>
      <c r="I66" s="21">
        <v>62.27</v>
      </c>
    </row>
    <row r="67" spans="1:9" ht="17.25">
      <c r="A67" s="17">
        <v>15</v>
      </c>
      <c r="B67" s="7" t="s">
        <v>99</v>
      </c>
      <c r="C67" s="7" t="s">
        <v>43</v>
      </c>
      <c r="D67" s="6" t="s">
        <v>44</v>
      </c>
      <c r="E67" s="6">
        <v>2006</v>
      </c>
      <c r="F67" s="14">
        <v>0.25</v>
      </c>
      <c r="G67" s="15">
        <v>0.015243055555555557</v>
      </c>
      <c r="H67" s="6">
        <v>15</v>
      </c>
      <c r="I67" s="21">
        <v>60.04</v>
      </c>
    </row>
    <row r="68" spans="1:9" ht="17.25">
      <c r="A68" s="17">
        <v>16</v>
      </c>
      <c r="B68" s="7" t="s">
        <v>100</v>
      </c>
      <c r="C68" s="7" t="s">
        <v>41</v>
      </c>
      <c r="D68" s="6" t="s">
        <v>44</v>
      </c>
      <c r="E68" s="6">
        <v>2006</v>
      </c>
      <c r="F68" s="14">
        <v>0.16666666666666666</v>
      </c>
      <c r="G68" s="15">
        <v>0.015497685185185186</v>
      </c>
      <c r="H68" s="6">
        <v>16</v>
      </c>
      <c r="I68" s="21">
        <v>57.7</v>
      </c>
    </row>
    <row r="69" spans="1:9" ht="17.25">
      <c r="A69" s="17">
        <v>17</v>
      </c>
      <c r="B69" s="7" t="s">
        <v>101</v>
      </c>
      <c r="C69" s="7" t="s">
        <v>39</v>
      </c>
      <c r="D69" s="6" t="s">
        <v>46</v>
      </c>
      <c r="E69" s="6">
        <v>2005</v>
      </c>
      <c r="F69" s="14">
        <v>0.3333333333333333</v>
      </c>
      <c r="G69" s="15">
        <v>0.01577546296296296</v>
      </c>
      <c r="H69" s="6">
        <v>17</v>
      </c>
      <c r="I69" s="21">
        <v>55.15</v>
      </c>
    </row>
    <row r="70" spans="1:9" ht="17.25">
      <c r="A70" s="17">
        <v>18</v>
      </c>
      <c r="B70" s="7" t="s">
        <v>102</v>
      </c>
      <c r="C70" s="7" t="s">
        <v>82</v>
      </c>
      <c r="D70" s="6" t="s">
        <v>7</v>
      </c>
      <c r="E70" s="6">
        <v>2006</v>
      </c>
      <c r="F70" s="14">
        <v>0.08333333333333333</v>
      </c>
      <c r="G70" s="15">
        <v>0.01582175925925926</v>
      </c>
      <c r="H70" s="6">
        <v>18</v>
      </c>
      <c r="I70" s="21">
        <v>54.73</v>
      </c>
    </row>
    <row r="71" spans="1:9" ht="17.25">
      <c r="A71" s="17">
        <v>19</v>
      </c>
      <c r="B71" s="7" t="s">
        <v>103</v>
      </c>
      <c r="C71" s="7" t="s">
        <v>82</v>
      </c>
      <c r="D71" s="6" t="s">
        <v>7</v>
      </c>
      <c r="E71" s="6">
        <v>2005</v>
      </c>
      <c r="F71" s="14">
        <v>0.16666666666666666</v>
      </c>
      <c r="G71" s="15">
        <v>0.015833333333333335</v>
      </c>
      <c r="H71" s="6">
        <v>19</v>
      </c>
      <c r="I71" s="21">
        <v>54.62</v>
      </c>
    </row>
    <row r="72" spans="1:9" ht="17.25">
      <c r="A72" s="17">
        <v>20</v>
      </c>
      <c r="B72" s="7" t="s">
        <v>104</v>
      </c>
      <c r="C72" s="7" t="s">
        <v>82</v>
      </c>
      <c r="D72" s="6" t="s">
        <v>46</v>
      </c>
      <c r="E72" s="6">
        <v>2008</v>
      </c>
      <c r="F72" s="14">
        <v>0.25</v>
      </c>
      <c r="G72" s="15">
        <v>0.01622685185185185</v>
      </c>
      <c r="H72" s="6">
        <v>20</v>
      </c>
      <c r="I72" s="21">
        <v>51.01</v>
      </c>
    </row>
    <row r="73" spans="1:9" ht="17.25">
      <c r="A73" s="17">
        <v>21</v>
      </c>
      <c r="B73" s="7" t="s">
        <v>105</v>
      </c>
      <c r="C73" s="7" t="s">
        <v>49</v>
      </c>
      <c r="D73" s="6" t="s">
        <v>46</v>
      </c>
      <c r="E73" s="6">
        <v>2005</v>
      </c>
      <c r="F73" s="14">
        <v>0.16666666666666666</v>
      </c>
      <c r="G73" s="15">
        <v>0.016273148148148148</v>
      </c>
      <c r="H73" s="6">
        <v>21</v>
      </c>
      <c r="I73" s="21">
        <v>50.58</v>
      </c>
    </row>
    <row r="74" spans="1:9" ht="17.25">
      <c r="A74" s="17">
        <v>22</v>
      </c>
      <c r="B74" s="7" t="s">
        <v>106</v>
      </c>
      <c r="C74" s="7" t="s">
        <v>107</v>
      </c>
      <c r="D74" s="6" t="s">
        <v>46</v>
      </c>
      <c r="E74" s="6">
        <v>2005</v>
      </c>
      <c r="F74" s="14">
        <v>0.25</v>
      </c>
      <c r="G74" s="15">
        <v>0.01758101851851852</v>
      </c>
      <c r="H74" s="6">
        <v>22</v>
      </c>
      <c r="I74" s="21">
        <v>38.58</v>
      </c>
    </row>
    <row r="75" spans="1:9" ht="17.25">
      <c r="A75" s="17">
        <v>23</v>
      </c>
      <c r="B75" s="7" t="s">
        <v>108</v>
      </c>
      <c r="C75" s="7" t="s">
        <v>82</v>
      </c>
      <c r="D75" s="6" t="s">
        <v>46</v>
      </c>
      <c r="E75" s="6">
        <v>2006</v>
      </c>
      <c r="F75" s="14">
        <v>0.3333333333333333</v>
      </c>
      <c r="G75" s="15">
        <v>0.01769675925925926</v>
      </c>
      <c r="H75" s="6">
        <v>23</v>
      </c>
      <c r="I75" s="21">
        <v>37.51</v>
      </c>
    </row>
    <row r="76" spans="1:9" ht="17.25">
      <c r="A76" s="17">
        <v>24</v>
      </c>
      <c r="B76" s="7" t="s">
        <v>109</v>
      </c>
      <c r="C76" s="7" t="s">
        <v>85</v>
      </c>
      <c r="D76" s="6" t="s">
        <v>44</v>
      </c>
      <c r="E76" s="6">
        <v>2006</v>
      </c>
      <c r="F76" s="14">
        <v>0.3333333333333333</v>
      </c>
      <c r="G76" s="15">
        <v>0.017743055555555557</v>
      </c>
      <c r="H76" s="6">
        <v>24</v>
      </c>
      <c r="I76" s="21">
        <v>37.09</v>
      </c>
    </row>
    <row r="77" spans="1:9" ht="17.25">
      <c r="A77" s="17">
        <v>25</v>
      </c>
      <c r="B77" s="7" t="s">
        <v>110</v>
      </c>
      <c r="C77" s="7" t="s">
        <v>41</v>
      </c>
      <c r="D77" s="6" t="s">
        <v>44</v>
      </c>
      <c r="E77" s="6">
        <v>2006</v>
      </c>
      <c r="F77" s="14">
        <v>0.3333333333333333</v>
      </c>
      <c r="G77" s="15">
        <v>0.01832175925925926</v>
      </c>
      <c r="H77" s="6">
        <v>25</v>
      </c>
      <c r="I77" s="21">
        <v>31.77</v>
      </c>
    </row>
    <row r="78" spans="1:9" ht="17.25">
      <c r="A78" s="17">
        <v>26</v>
      </c>
      <c r="B78" s="7" t="s">
        <v>111</v>
      </c>
      <c r="C78" s="7" t="s">
        <v>43</v>
      </c>
      <c r="D78" s="6" t="s">
        <v>46</v>
      </c>
      <c r="E78" s="6">
        <v>2005</v>
      </c>
      <c r="F78" s="14">
        <v>0.3333333333333333</v>
      </c>
      <c r="G78" s="15">
        <v>0.01834490740740741</v>
      </c>
      <c r="H78" s="6">
        <v>26</v>
      </c>
      <c r="I78" s="21">
        <v>31.56</v>
      </c>
    </row>
    <row r="79" spans="1:9" ht="17.25">
      <c r="A79" s="17">
        <v>27</v>
      </c>
      <c r="B79" s="7" t="s">
        <v>112</v>
      </c>
      <c r="C79" s="7" t="s">
        <v>41</v>
      </c>
      <c r="D79" s="6" t="s">
        <v>44</v>
      </c>
      <c r="E79" s="6">
        <v>2007</v>
      </c>
      <c r="F79" s="14">
        <v>0.16666666666666666</v>
      </c>
      <c r="G79" s="15">
        <v>0.018761574074074073</v>
      </c>
      <c r="H79" s="6">
        <v>27</v>
      </c>
      <c r="I79" s="21">
        <v>27.74</v>
      </c>
    </row>
    <row r="80" spans="1:9" ht="17.25">
      <c r="A80" s="17">
        <v>28</v>
      </c>
      <c r="B80" s="7" t="s">
        <v>113</v>
      </c>
      <c r="C80" s="7" t="s">
        <v>56</v>
      </c>
      <c r="E80" s="6">
        <v>2006</v>
      </c>
      <c r="F80" s="14">
        <v>0.3333333333333333</v>
      </c>
      <c r="G80" s="15">
        <v>0.018969907407407408</v>
      </c>
      <c r="H80" s="6">
        <v>28</v>
      </c>
      <c r="I80" s="21">
        <v>25.82</v>
      </c>
    </row>
    <row r="81" spans="1:9" ht="17.25">
      <c r="A81" s="17">
        <v>29</v>
      </c>
      <c r="B81" s="7" t="s">
        <v>114</v>
      </c>
      <c r="C81" s="7" t="s">
        <v>85</v>
      </c>
      <c r="D81" s="6" t="s">
        <v>44</v>
      </c>
      <c r="E81" s="6">
        <v>2005</v>
      </c>
      <c r="F81" s="14">
        <v>0.25</v>
      </c>
      <c r="G81" s="15">
        <v>0.019131944444444444</v>
      </c>
      <c r="H81" s="6">
        <v>29</v>
      </c>
      <c r="I81" s="21">
        <v>24.34</v>
      </c>
    </row>
    <row r="82" spans="1:9" ht="17.25">
      <c r="A82" s="17">
        <v>30</v>
      </c>
      <c r="B82" s="7" t="s">
        <v>115</v>
      </c>
      <c r="C82" s="7" t="s">
        <v>51</v>
      </c>
      <c r="D82" s="6" t="s">
        <v>44</v>
      </c>
      <c r="E82" s="6">
        <v>2005</v>
      </c>
      <c r="F82" s="14">
        <v>0.3333333333333333</v>
      </c>
      <c r="G82" s="15">
        <v>0.01925925925925926</v>
      </c>
      <c r="H82" s="6">
        <v>30</v>
      </c>
      <c r="I82" s="21">
        <v>23.17</v>
      </c>
    </row>
    <row r="83" spans="1:9" ht="17.25">
      <c r="A83" s="17">
        <v>31</v>
      </c>
      <c r="B83" s="7" t="s">
        <v>116</v>
      </c>
      <c r="C83" s="7" t="s">
        <v>107</v>
      </c>
      <c r="E83" s="6">
        <v>2004</v>
      </c>
      <c r="F83" s="14">
        <v>0.4166666666666667</v>
      </c>
      <c r="G83" s="15">
        <v>0.019537037037037037</v>
      </c>
      <c r="H83" s="6">
        <v>31</v>
      </c>
      <c r="I83" s="21">
        <v>20.62</v>
      </c>
    </row>
    <row r="84" spans="1:9" ht="17.25">
      <c r="A84" s="17">
        <v>32</v>
      </c>
      <c r="B84" s="7" t="s">
        <v>117</v>
      </c>
      <c r="C84" s="7" t="s">
        <v>51</v>
      </c>
      <c r="D84" s="6" t="s">
        <v>44</v>
      </c>
      <c r="E84" s="6">
        <v>2005</v>
      </c>
      <c r="F84" s="14">
        <v>0.25</v>
      </c>
      <c r="G84" s="15">
        <v>0.020046296296296295</v>
      </c>
      <c r="H84" s="6">
        <v>32</v>
      </c>
      <c r="I84" s="21">
        <v>15.94</v>
      </c>
    </row>
    <row r="85" spans="1:9" ht="17.25">
      <c r="A85" s="17">
        <v>33</v>
      </c>
      <c r="B85" s="7" t="s">
        <v>118</v>
      </c>
      <c r="C85" s="7" t="s">
        <v>56</v>
      </c>
      <c r="E85" s="6">
        <v>2007</v>
      </c>
      <c r="F85" s="14">
        <v>0.25</v>
      </c>
      <c r="G85" s="15">
        <v>0.020810185185185185</v>
      </c>
      <c r="H85" s="6">
        <v>33</v>
      </c>
      <c r="I85" s="21">
        <v>8.93</v>
      </c>
    </row>
    <row r="86" spans="1:9" ht="17.25">
      <c r="A86" s="17">
        <v>34</v>
      </c>
      <c r="B86" s="7" t="s">
        <v>119</v>
      </c>
      <c r="C86" s="7" t="s">
        <v>56</v>
      </c>
      <c r="E86" s="6">
        <v>2006</v>
      </c>
      <c r="F86" s="14">
        <v>0.4166666666666667</v>
      </c>
      <c r="G86" s="15">
        <v>0.02091435185185185</v>
      </c>
      <c r="H86" s="6">
        <v>34</v>
      </c>
      <c r="I86" s="21">
        <v>7.97</v>
      </c>
    </row>
    <row r="87" spans="1:9" ht="17.25">
      <c r="A87" s="17">
        <v>35</v>
      </c>
      <c r="B87" s="7" t="s">
        <v>120</v>
      </c>
      <c r="C87" s="7" t="s">
        <v>82</v>
      </c>
      <c r="E87" s="6">
        <v>2007</v>
      </c>
      <c r="F87" s="14">
        <v>0.3333333333333333</v>
      </c>
      <c r="G87" s="15">
        <v>0.02146990740740741</v>
      </c>
      <c r="H87" s="6">
        <v>35</v>
      </c>
      <c r="I87" s="21">
        <v>2.87</v>
      </c>
    </row>
    <row r="88" spans="1:9" ht="17.25">
      <c r="A88" s="17">
        <v>36</v>
      </c>
      <c r="B88" s="7" t="s">
        <v>121</v>
      </c>
      <c r="C88" s="7" t="s">
        <v>51</v>
      </c>
      <c r="D88" s="6" t="s">
        <v>44</v>
      </c>
      <c r="E88" s="6">
        <v>2007</v>
      </c>
      <c r="F88" s="14">
        <v>0.16666666666666666</v>
      </c>
      <c r="G88" s="15">
        <v>0.02383101851851852</v>
      </c>
      <c r="H88" s="6">
        <v>36</v>
      </c>
      <c r="I88" s="21">
        <v>0</v>
      </c>
    </row>
    <row r="89" spans="1:9" ht="17.25">
      <c r="A89" s="17">
        <v>37</v>
      </c>
      <c r="B89" s="7" t="s">
        <v>122</v>
      </c>
      <c r="C89" s="7" t="s">
        <v>82</v>
      </c>
      <c r="E89" s="6">
        <v>2007</v>
      </c>
      <c r="F89" s="14">
        <v>0.16666666666666666</v>
      </c>
      <c r="G89" s="15">
        <v>0.02546296296296296</v>
      </c>
      <c r="H89" s="6">
        <v>37</v>
      </c>
      <c r="I89" s="21">
        <v>0</v>
      </c>
    </row>
    <row r="90" spans="1:9" ht="17.25">
      <c r="A90" s="17">
        <v>38</v>
      </c>
      <c r="B90" s="7" t="s">
        <v>123</v>
      </c>
      <c r="C90" s="7" t="s">
        <v>51</v>
      </c>
      <c r="D90" s="6" t="s">
        <v>44</v>
      </c>
      <c r="E90" s="6">
        <v>2007</v>
      </c>
      <c r="F90" s="14">
        <v>0.25</v>
      </c>
      <c r="G90" s="15">
        <v>0.025543981481481483</v>
      </c>
      <c r="H90" s="6">
        <v>38</v>
      </c>
      <c r="I90" s="21">
        <v>0</v>
      </c>
    </row>
    <row r="91" spans="1:9" ht="17.25">
      <c r="A91" s="17">
        <v>39</v>
      </c>
      <c r="B91" s="7" t="s">
        <v>124</v>
      </c>
      <c r="C91" s="7" t="s">
        <v>51</v>
      </c>
      <c r="D91" s="6" t="s">
        <v>44</v>
      </c>
      <c r="E91" s="6">
        <v>2006</v>
      </c>
      <c r="F91" s="14">
        <v>0.16666666666666666</v>
      </c>
      <c r="G91" s="15">
        <v>0.026921296296296294</v>
      </c>
      <c r="H91" s="6">
        <v>39</v>
      </c>
      <c r="I91" s="21">
        <v>0</v>
      </c>
    </row>
    <row r="92" spans="1:9" ht="17.25">
      <c r="A92" s="17">
        <v>40</v>
      </c>
      <c r="B92" s="7" t="s">
        <v>125</v>
      </c>
      <c r="C92" s="7" t="s">
        <v>39</v>
      </c>
      <c r="D92" s="6" t="s">
        <v>46</v>
      </c>
      <c r="E92" s="6">
        <v>2005</v>
      </c>
      <c r="F92" s="14">
        <v>0.3333333333333333</v>
      </c>
      <c r="G92" s="15">
        <v>0.034201388888888885</v>
      </c>
      <c r="H92" s="6">
        <v>40</v>
      </c>
      <c r="I92" s="21">
        <v>0</v>
      </c>
    </row>
    <row r="93" spans="1:2" ht="15.75">
      <c r="A93" s="18" t="s">
        <v>164</v>
      </c>
      <c r="B93" s="19" t="s">
        <v>166</v>
      </c>
    </row>
    <row r="94" spans="1:10" s="11" customFormat="1" ht="17.25">
      <c r="A94" s="16" t="s">
        <v>31</v>
      </c>
      <c r="B94" s="12" t="s">
        <v>32</v>
      </c>
      <c r="C94" s="12" t="s">
        <v>33</v>
      </c>
      <c r="D94" s="13" t="s">
        <v>34</v>
      </c>
      <c r="E94" s="13" t="s">
        <v>35</v>
      </c>
      <c r="F94" s="13" t="s">
        <v>36</v>
      </c>
      <c r="G94" s="13" t="s">
        <v>37</v>
      </c>
      <c r="H94" s="13" t="s">
        <v>15</v>
      </c>
      <c r="I94" s="31"/>
      <c r="J94" s="31"/>
    </row>
    <row r="95" spans="1:9" ht="17.25">
      <c r="A95" s="17">
        <v>1</v>
      </c>
      <c r="B95" s="7" t="s">
        <v>126</v>
      </c>
      <c r="C95" s="7" t="s">
        <v>39</v>
      </c>
      <c r="D95" s="6" t="s">
        <v>2</v>
      </c>
      <c r="E95" s="6">
        <v>2004</v>
      </c>
      <c r="F95" s="14">
        <v>0</v>
      </c>
      <c r="G95" s="15">
        <v>0.010625</v>
      </c>
      <c r="H95" s="6">
        <v>1</v>
      </c>
      <c r="I95" s="194">
        <v>100</v>
      </c>
    </row>
    <row r="96" spans="1:9" ht="17.25">
      <c r="A96" s="17">
        <v>2</v>
      </c>
      <c r="B96" s="7" t="s">
        <v>6</v>
      </c>
      <c r="C96" s="7" t="s">
        <v>82</v>
      </c>
      <c r="D96" s="6" t="s">
        <v>0</v>
      </c>
      <c r="E96" s="6">
        <v>2003</v>
      </c>
      <c r="F96" s="14">
        <v>0.08333333333333333</v>
      </c>
      <c r="G96" s="15">
        <v>0.01076388888888889</v>
      </c>
      <c r="H96" s="6">
        <v>2</v>
      </c>
      <c r="I96" s="194">
        <v>98.69</v>
      </c>
    </row>
    <row r="97" spans="1:9" ht="17.25">
      <c r="A97" s="17">
        <v>3</v>
      </c>
      <c r="B97" s="7" t="s">
        <v>127</v>
      </c>
      <c r="C97" s="7" t="s">
        <v>51</v>
      </c>
      <c r="D97" s="6" t="s">
        <v>2</v>
      </c>
      <c r="E97" s="6">
        <v>2004</v>
      </c>
      <c r="F97" s="14">
        <v>0.08333333333333333</v>
      </c>
      <c r="G97" s="15">
        <v>0.013171296296296294</v>
      </c>
      <c r="H97" s="6">
        <v>3</v>
      </c>
      <c r="I97" s="194">
        <v>76.03</v>
      </c>
    </row>
    <row r="98" spans="1:9" ht="17.25">
      <c r="A98" s="17">
        <v>4</v>
      </c>
      <c r="B98" s="7" t="s">
        <v>128</v>
      </c>
      <c r="C98" s="7" t="s">
        <v>51</v>
      </c>
      <c r="D98" s="6" t="s">
        <v>2</v>
      </c>
      <c r="E98" s="6">
        <v>2004</v>
      </c>
      <c r="F98" s="14">
        <v>0</v>
      </c>
      <c r="G98" s="15">
        <v>0.013888888888888888</v>
      </c>
      <c r="H98" s="6">
        <v>4</v>
      </c>
      <c r="I98" s="194">
        <v>69.28</v>
      </c>
    </row>
    <row r="99" spans="1:9" ht="17.25">
      <c r="A99" s="17">
        <v>5</v>
      </c>
      <c r="B99" s="7" t="s">
        <v>129</v>
      </c>
      <c r="C99" s="7" t="s">
        <v>82</v>
      </c>
      <c r="D99" s="6" t="s">
        <v>2</v>
      </c>
      <c r="E99" s="6">
        <v>2004</v>
      </c>
      <c r="F99" s="14">
        <v>0.08333333333333333</v>
      </c>
      <c r="G99" s="15">
        <v>0.014143518518518519</v>
      </c>
      <c r="H99" s="6">
        <v>5</v>
      </c>
      <c r="I99" s="194">
        <v>66.88</v>
      </c>
    </row>
    <row r="100" spans="1:9" ht="17.25">
      <c r="A100" s="17">
        <v>6</v>
      </c>
      <c r="B100" s="7" t="s">
        <v>130</v>
      </c>
      <c r="C100" s="7" t="s">
        <v>51</v>
      </c>
      <c r="D100" s="6" t="s">
        <v>7</v>
      </c>
      <c r="E100" s="6">
        <v>2005</v>
      </c>
      <c r="F100" s="14">
        <v>0.16666666666666666</v>
      </c>
      <c r="G100" s="15">
        <v>0.01476851851851852</v>
      </c>
      <c r="H100" s="6">
        <v>6</v>
      </c>
      <c r="I100" s="194">
        <v>61</v>
      </c>
    </row>
    <row r="101" spans="1:9" ht="17.25">
      <c r="A101" s="17">
        <v>7</v>
      </c>
      <c r="B101" s="7" t="s">
        <v>5</v>
      </c>
      <c r="C101" s="7" t="s">
        <v>43</v>
      </c>
      <c r="D101" s="6" t="s">
        <v>7</v>
      </c>
      <c r="E101" s="6">
        <v>2004</v>
      </c>
      <c r="F101" s="14">
        <v>0.08333333333333333</v>
      </c>
      <c r="G101" s="15">
        <v>0.014918981481481483</v>
      </c>
      <c r="H101" s="6">
        <v>7</v>
      </c>
      <c r="I101" s="194">
        <v>59.59</v>
      </c>
    </row>
    <row r="102" spans="1:9" ht="17.25">
      <c r="A102" s="17">
        <v>8</v>
      </c>
      <c r="B102" s="7" t="s">
        <v>131</v>
      </c>
      <c r="C102" s="7" t="s">
        <v>43</v>
      </c>
      <c r="D102" s="6" t="s">
        <v>7</v>
      </c>
      <c r="E102" s="6">
        <v>2004</v>
      </c>
      <c r="F102" s="14">
        <v>0.16666666666666666</v>
      </c>
      <c r="G102" s="15">
        <v>0.015243055555555557</v>
      </c>
      <c r="H102" s="6">
        <v>8</v>
      </c>
      <c r="I102" s="194">
        <v>56.54</v>
      </c>
    </row>
    <row r="103" spans="1:9" ht="17.25">
      <c r="A103" s="17">
        <v>9</v>
      </c>
      <c r="B103" s="7" t="s">
        <v>132</v>
      </c>
      <c r="C103" s="7" t="s">
        <v>49</v>
      </c>
      <c r="D103" s="6" t="s">
        <v>7</v>
      </c>
      <c r="E103" s="6">
        <v>2004</v>
      </c>
      <c r="F103" s="14">
        <v>0.16666666666666666</v>
      </c>
      <c r="G103" s="15">
        <v>0.01564814814814815</v>
      </c>
      <c r="H103" s="6">
        <v>9</v>
      </c>
      <c r="I103" s="194">
        <v>52.72</v>
      </c>
    </row>
    <row r="104" spans="1:9" ht="17.25">
      <c r="A104" s="17">
        <v>10</v>
      </c>
      <c r="B104" s="7" t="s">
        <v>133</v>
      </c>
      <c r="C104" s="7" t="s">
        <v>85</v>
      </c>
      <c r="D104" s="6" t="s">
        <v>1</v>
      </c>
      <c r="E104" s="6">
        <v>2004</v>
      </c>
      <c r="F104" s="14">
        <v>0.16666666666666666</v>
      </c>
      <c r="G104" s="15">
        <v>0.015717592592592592</v>
      </c>
      <c r="H104" s="6">
        <v>10</v>
      </c>
      <c r="I104" s="194">
        <v>52.07</v>
      </c>
    </row>
    <row r="105" spans="1:9" ht="17.25">
      <c r="A105" s="17">
        <v>11</v>
      </c>
      <c r="B105" s="7" t="s">
        <v>134</v>
      </c>
      <c r="C105" s="7" t="s">
        <v>85</v>
      </c>
      <c r="D105" s="6" t="s">
        <v>7</v>
      </c>
      <c r="E105" s="6">
        <v>2004</v>
      </c>
      <c r="F105" s="14">
        <v>0.25</v>
      </c>
      <c r="G105" s="15">
        <v>0.015914351851851853</v>
      </c>
      <c r="H105" s="6">
        <v>11</v>
      </c>
      <c r="I105" s="194">
        <v>50.22</v>
      </c>
    </row>
    <row r="106" spans="1:9" ht="17.25">
      <c r="A106" s="17">
        <v>12</v>
      </c>
      <c r="B106" s="7" t="s">
        <v>135</v>
      </c>
      <c r="C106" s="7" t="s">
        <v>39</v>
      </c>
      <c r="D106" s="6" t="s">
        <v>2</v>
      </c>
      <c r="E106" s="6">
        <v>2003</v>
      </c>
      <c r="F106" s="14">
        <v>0.25</v>
      </c>
      <c r="G106" s="15">
        <v>0.016481481481481482</v>
      </c>
      <c r="H106" s="6">
        <v>12</v>
      </c>
      <c r="I106" s="194">
        <v>44.88</v>
      </c>
    </row>
    <row r="107" spans="1:9" ht="17.25">
      <c r="A107" s="17">
        <v>13</v>
      </c>
      <c r="B107" s="7" t="s">
        <v>136</v>
      </c>
      <c r="C107" s="7" t="s">
        <v>43</v>
      </c>
      <c r="D107" s="6" t="s">
        <v>7</v>
      </c>
      <c r="E107" s="6">
        <v>2004</v>
      </c>
      <c r="F107" s="14">
        <v>0.16666666666666666</v>
      </c>
      <c r="G107" s="15">
        <v>0.016620370370370372</v>
      </c>
      <c r="H107" s="6">
        <v>13</v>
      </c>
      <c r="I107" s="194">
        <v>43.57</v>
      </c>
    </row>
    <row r="108" spans="1:9" ht="17.25">
      <c r="A108" s="17">
        <v>14</v>
      </c>
      <c r="B108" s="7" t="s">
        <v>137</v>
      </c>
      <c r="C108" s="7" t="s">
        <v>56</v>
      </c>
      <c r="D108" s="6" t="s">
        <v>2</v>
      </c>
      <c r="E108" s="6">
        <v>2003</v>
      </c>
      <c r="F108" s="14">
        <v>0.4166666666666667</v>
      </c>
      <c r="G108" s="15">
        <v>0.016724537037037034</v>
      </c>
      <c r="H108" s="6">
        <v>14</v>
      </c>
      <c r="I108" s="194">
        <v>42.59</v>
      </c>
    </row>
    <row r="109" spans="1:9" ht="17.25">
      <c r="A109" s="17">
        <v>15</v>
      </c>
      <c r="B109" s="7" t="s">
        <v>138</v>
      </c>
      <c r="C109" s="7" t="s">
        <v>56</v>
      </c>
      <c r="D109" s="6" t="s">
        <v>1</v>
      </c>
      <c r="E109" s="6">
        <v>2003</v>
      </c>
      <c r="F109" s="14">
        <v>0.4166666666666667</v>
      </c>
      <c r="G109" s="15">
        <v>0.017002314814814814</v>
      </c>
      <c r="H109" s="6">
        <v>15</v>
      </c>
      <c r="I109" s="194">
        <v>39.98</v>
      </c>
    </row>
    <row r="110" spans="1:9" ht="17.25">
      <c r="A110" s="17">
        <v>16</v>
      </c>
      <c r="B110" s="7" t="s">
        <v>139</v>
      </c>
      <c r="C110" s="7" t="s">
        <v>85</v>
      </c>
      <c r="D110" s="6" t="s">
        <v>2</v>
      </c>
      <c r="E110" s="6">
        <v>2004</v>
      </c>
      <c r="F110" s="14">
        <v>0.3333333333333333</v>
      </c>
      <c r="G110" s="15">
        <v>0.017187499999999998</v>
      </c>
      <c r="H110" s="6">
        <v>16</v>
      </c>
      <c r="I110" s="194">
        <v>38.24</v>
      </c>
    </row>
    <row r="111" spans="1:9" ht="17.25">
      <c r="A111" s="17">
        <v>17</v>
      </c>
      <c r="B111" s="7" t="s">
        <v>140</v>
      </c>
      <c r="C111" s="7" t="s">
        <v>56</v>
      </c>
      <c r="D111" s="6" t="s">
        <v>44</v>
      </c>
      <c r="E111" s="6">
        <v>2003</v>
      </c>
      <c r="F111" s="14">
        <v>0.3333333333333333</v>
      </c>
      <c r="G111" s="15">
        <v>0.017453703703703704</v>
      </c>
      <c r="H111" s="6">
        <v>17</v>
      </c>
      <c r="I111" s="194">
        <v>35.73</v>
      </c>
    </row>
    <row r="112" spans="1:9" ht="17.25">
      <c r="A112" s="17">
        <v>18</v>
      </c>
      <c r="B112" s="7" t="s">
        <v>141</v>
      </c>
      <c r="C112" s="7" t="s">
        <v>39</v>
      </c>
      <c r="D112" s="6" t="s">
        <v>2</v>
      </c>
      <c r="E112" s="6">
        <v>2003</v>
      </c>
      <c r="F112" s="14">
        <v>0.25</v>
      </c>
      <c r="G112" s="15">
        <v>0.018460648148148146</v>
      </c>
      <c r="H112" s="6">
        <v>18</v>
      </c>
      <c r="I112" s="194">
        <v>26.25</v>
      </c>
    </row>
    <row r="113" spans="1:9" ht="17.25">
      <c r="A113" s="17">
        <v>19</v>
      </c>
      <c r="B113" s="7" t="s">
        <v>142</v>
      </c>
      <c r="C113" s="7" t="s">
        <v>82</v>
      </c>
      <c r="D113" s="6" t="s">
        <v>2</v>
      </c>
      <c r="E113" s="6">
        <v>2004</v>
      </c>
      <c r="F113" s="14">
        <v>0.3333333333333333</v>
      </c>
      <c r="G113" s="15">
        <v>0.018564814814814815</v>
      </c>
      <c r="H113" s="6">
        <v>19</v>
      </c>
      <c r="I113" s="194">
        <v>25.27</v>
      </c>
    </row>
    <row r="114" spans="1:9" ht="17.25">
      <c r="A114" s="17">
        <v>20</v>
      </c>
      <c r="B114" s="7" t="s">
        <v>143</v>
      </c>
      <c r="C114" s="7" t="s">
        <v>56</v>
      </c>
      <c r="D114" s="6" t="s">
        <v>44</v>
      </c>
      <c r="E114" s="6">
        <v>2003</v>
      </c>
      <c r="F114" s="14">
        <v>0.4166666666666667</v>
      </c>
      <c r="G114" s="15">
        <v>0.018645833333333334</v>
      </c>
      <c r="H114" s="6">
        <v>20</v>
      </c>
      <c r="I114" s="194">
        <v>24.51</v>
      </c>
    </row>
    <row r="115" spans="1:9" ht="17.25">
      <c r="A115" s="17">
        <v>21</v>
      </c>
      <c r="B115" s="7" t="s">
        <v>144</v>
      </c>
      <c r="C115" s="7" t="s">
        <v>43</v>
      </c>
      <c r="D115" s="6" t="s">
        <v>7</v>
      </c>
      <c r="E115" s="6">
        <v>2003</v>
      </c>
      <c r="F115" s="14">
        <v>0.3333333333333333</v>
      </c>
      <c r="G115" s="15">
        <v>0.018784722222222223</v>
      </c>
      <c r="H115" s="6">
        <v>21</v>
      </c>
      <c r="I115" s="194">
        <v>23.2</v>
      </c>
    </row>
    <row r="116" spans="1:9" ht="17.25">
      <c r="A116" s="17">
        <v>22</v>
      </c>
      <c r="B116" s="7" t="s">
        <v>145</v>
      </c>
      <c r="C116" s="7" t="s">
        <v>56</v>
      </c>
      <c r="D116" s="6" t="s">
        <v>2</v>
      </c>
      <c r="E116" s="6">
        <v>2003</v>
      </c>
      <c r="F116" s="14">
        <v>0.3333333333333333</v>
      </c>
      <c r="G116" s="15">
        <v>0.018993055555555558</v>
      </c>
      <c r="H116" s="6">
        <v>22</v>
      </c>
      <c r="I116" s="194">
        <v>21.24</v>
      </c>
    </row>
    <row r="117" spans="1:9" ht="17.25">
      <c r="A117" s="17">
        <v>23</v>
      </c>
      <c r="B117" s="7" t="s">
        <v>146</v>
      </c>
      <c r="C117" s="7" t="s">
        <v>56</v>
      </c>
      <c r="E117" s="6">
        <v>2003</v>
      </c>
      <c r="F117" s="14">
        <v>0.4166666666666667</v>
      </c>
      <c r="G117" s="15">
        <v>0.019386574074074073</v>
      </c>
      <c r="H117" s="6">
        <v>23</v>
      </c>
      <c r="I117" s="194">
        <v>17.54</v>
      </c>
    </row>
    <row r="118" spans="1:9" ht="17.25">
      <c r="A118" s="17">
        <v>24</v>
      </c>
      <c r="B118" s="7" t="s">
        <v>147</v>
      </c>
      <c r="C118" s="7" t="s">
        <v>85</v>
      </c>
      <c r="D118" s="6" t="s">
        <v>1</v>
      </c>
      <c r="E118" s="6">
        <v>2004</v>
      </c>
      <c r="F118" s="14">
        <v>0.4166666666666667</v>
      </c>
      <c r="G118" s="15">
        <v>0.019490740740740743</v>
      </c>
      <c r="H118" s="6">
        <v>24</v>
      </c>
      <c r="I118" s="194">
        <v>16.56</v>
      </c>
    </row>
    <row r="119" spans="1:9" ht="17.25">
      <c r="A119" s="17">
        <v>25</v>
      </c>
      <c r="B119" s="7" t="s">
        <v>148</v>
      </c>
      <c r="C119" s="7" t="s">
        <v>43</v>
      </c>
      <c r="D119" s="6" t="s">
        <v>44</v>
      </c>
      <c r="E119" s="6">
        <v>2004</v>
      </c>
      <c r="F119" s="14">
        <v>0.25</v>
      </c>
      <c r="G119" s="15">
        <v>0.019525462962962963</v>
      </c>
      <c r="H119" s="6">
        <v>25</v>
      </c>
      <c r="I119" s="194">
        <v>16.23</v>
      </c>
    </row>
    <row r="120" spans="1:9" ht="17.25">
      <c r="A120" s="17">
        <v>26</v>
      </c>
      <c r="B120" s="7" t="s">
        <v>149</v>
      </c>
      <c r="C120" s="7" t="s">
        <v>39</v>
      </c>
      <c r="D120" s="6" t="s">
        <v>2</v>
      </c>
      <c r="E120" s="6">
        <v>2004</v>
      </c>
      <c r="F120" s="14">
        <v>0.4166666666666667</v>
      </c>
      <c r="G120" s="15">
        <v>0.019560185185185184</v>
      </c>
      <c r="H120" s="6">
        <v>26</v>
      </c>
      <c r="I120" s="194">
        <v>15.9</v>
      </c>
    </row>
    <row r="121" spans="1:9" ht="17.25">
      <c r="A121" s="17">
        <v>27</v>
      </c>
      <c r="B121" s="7" t="s">
        <v>150</v>
      </c>
      <c r="C121" s="7" t="s">
        <v>107</v>
      </c>
      <c r="D121" s="6" t="s">
        <v>46</v>
      </c>
      <c r="E121" s="6">
        <v>2003</v>
      </c>
      <c r="F121" s="14">
        <v>0.25</v>
      </c>
      <c r="G121" s="15">
        <v>0.01962962962962963</v>
      </c>
      <c r="H121" s="6">
        <v>27</v>
      </c>
      <c r="I121" s="194">
        <v>15.25</v>
      </c>
    </row>
    <row r="122" spans="1:9" ht="17.25">
      <c r="A122" s="17">
        <v>28</v>
      </c>
      <c r="B122" s="7" t="s">
        <v>151</v>
      </c>
      <c r="C122" s="7" t="s">
        <v>49</v>
      </c>
      <c r="D122" s="6" t="s">
        <v>46</v>
      </c>
      <c r="E122" s="6">
        <v>2004</v>
      </c>
      <c r="F122" s="14">
        <v>0.16666666666666666</v>
      </c>
      <c r="G122" s="15">
        <v>0.02037037037037037</v>
      </c>
      <c r="H122" s="6">
        <v>28</v>
      </c>
      <c r="I122" s="194">
        <v>8.28</v>
      </c>
    </row>
    <row r="123" spans="1:9" ht="17.25">
      <c r="A123" s="17">
        <v>29</v>
      </c>
      <c r="B123" s="7" t="s">
        <v>152</v>
      </c>
      <c r="C123" s="7" t="s">
        <v>41</v>
      </c>
      <c r="D123" s="6" t="s">
        <v>7</v>
      </c>
      <c r="E123" s="6">
        <v>2004</v>
      </c>
      <c r="F123" s="14">
        <v>0.25</v>
      </c>
      <c r="G123" s="15">
        <v>0.02056712962962963</v>
      </c>
      <c r="H123" s="6">
        <v>29</v>
      </c>
      <c r="I123" s="194">
        <v>6.43</v>
      </c>
    </row>
    <row r="124" spans="1:9" ht="17.25">
      <c r="A124" s="17">
        <v>30</v>
      </c>
      <c r="B124" s="7" t="s">
        <v>153</v>
      </c>
      <c r="C124" s="7" t="s">
        <v>39</v>
      </c>
      <c r="D124" s="6" t="s">
        <v>44</v>
      </c>
      <c r="E124" s="6">
        <v>2004</v>
      </c>
      <c r="F124" s="14">
        <v>0.4166666666666667</v>
      </c>
      <c r="G124" s="15">
        <v>0.022048611111111113</v>
      </c>
      <c r="H124" s="6">
        <v>30</v>
      </c>
      <c r="I124" s="194">
        <v>0</v>
      </c>
    </row>
    <row r="125" spans="1:9" ht="17.25">
      <c r="A125" s="17">
        <v>31</v>
      </c>
      <c r="B125" s="7" t="s">
        <v>154</v>
      </c>
      <c r="C125" s="7" t="s">
        <v>85</v>
      </c>
      <c r="D125" s="6" t="s">
        <v>46</v>
      </c>
      <c r="E125" s="6">
        <v>2003</v>
      </c>
      <c r="F125" s="14">
        <v>0.4166666666666667</v>
      </c>
      <c r="G125" s="15">
        <v>0.02210648148148148</v>
      </c>
      <c r="H125" s="6">
        <v>31</v>
      </c>
      <c r="I125" s="194">
        <v>0</v>
      </c>
    </row>
    <row r="126" spans="1:9" ht="17.25">
      <c r="A126" s="17">
        <v>32</v>
      </c>
      <c r="B126" s="7" t="s">
        <v>155</v>
      </c>
      <c r="C126" s="7" t="s">
        <v>51</v>
      </c>
      <c r="D126" s="6" t="s">
        <v>46</v>
      </c>
      <c r="E126" s="6">
        <v>2004</v>
      </c>
      <c r="F126" s="14">
        <v>0.3333333333333333</v>
      </c>
      <c r="G126" s="15">
        <v>0.02478009259259259</v>
      </c>
      <c r="H126" s="6">
        <v>32</v>
      </c>
      <c r="I126" s="194">
        <v>0</v>
      </c>
    </row>
    <row r="127" spans="1:9" ht="17.25">
      <c r="A127" s="17">
        <v>33</v>
      </c>
      <c r="B127" s="7" t="s">
        <v>156</v>
      </c>
      <c r="C127" s="7" t="s">
        <v>67</v>
      </c>
      <c r="D127" s="6" t="s">
        <v>44</v>
      </c>
      <c r="E127" s="6">
        <v>2004</v>
      </c>
      <c r="F127" s="14">
        <v>0.5</v>
      </c>
      <c r="G127" s="15">
        <v>0.025729166666666664</v>
      </c>
      <c r="H127" s="6">
        <v>33</v>
      </c>
      <c r="I127" s="194">
        <v>0</v>
      </c>
    </row>
    <row r="128" spans="1:9" ht="17.25">
      <c r="A128" s="17">
        <v>34</v>
      </c>
      <c r="B128" s="7" t="s">
        <v>157</v>
      </c>
      <c r="C128" s="7" t="s">
        <v>49</v>
      </c>
      <c r="D128" s="6" t="s">
        <v>46</v>
      </c>
      <c r="E128" s="6">
        <v>2004</v>
      </c>
      <c r="F128" s="14">
        <v>0.5</v>
      </c>
      <c r="G128" s="15">
        <v>0.026585648148148146</v>
      </c>
      <c r="H128" s="6">
        <v>34</v>
      </c>
      <c r="I128" s="194">
        <v>0</v>
      </c>
    </row>
    <row r="129" spans="1:9" ht="17.25">
      <c r="A129" s="17">
        <v>35</v>
      </c>
      <c r="B129" s="7" t="s">
        <v>158</v>
      </c>
      <c r="C129" s="7" t="s">
        <v>39</v>
      </c>
      <c r="D129" s="6" t="s">
        <v>44</v>
      </c>
      <c r="E129" s="6">
        <v>2004</v>
      </c>
      <c r="F129" s="14">
        <v>0.5</v>
      </c>
      <c r="G129" s="15">
        <v>0.026875</v>
      </c>
      <c r="H129" s="6">
        <v>35</v>
      </c>
      <c r="I129" s="194">
        <v>0</v>
      </c>
    </row>
    <row r="130" ht="17.25">
      <c r="A130" s="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60">
      <selection activeCell="G78" sqref="G78"/>
    </sheetView>
  </sheetViews>
  <sheetFormatPr defaultColWidth="9.140625" defaultRowHeight="15"/>
  <cols>
    <col min="1" max="1" width="30.421875" style="0" customWidth="1"/>
    <col min="2" max="2" width="9.140625" style="26" customWidth="1"/>
    <col min="3" max="4" width="9.140625" style="5" customWidth="1"/>
    <col min="5" max="5" width="9.140625" style="141" customWidth="1"/>
    <col min="8" max="8" width="9.140625" style="37" customWidth="1"/>
  </cols>
  <sheetData>
    <row r="1" ht="18.75">
      <c r="A1" s="95" t="s">
        <v>284</v>
      </c>
    </row>
    <row r="2" ht="18.75">
      <c r="A2" s="42" t="s">
        <v>228</v>
      </c>
    </row>
    <row r="3" ht="18.75">
      <c r="A3" s="41" t="s">
        <v>16</v>
      </c>
    </row>
    <row r="4" spans="1:4" ht="15">
      <c r="A4" t="s">
        <v>223</v>
      </c>
      <c r="B4" s="26">
        <v>0.016238425925925924</v>
      </c>
      <c r="C4" s="5">
        <v>1</v>
      </c>
      <c r="D4" s="21">
        <v>100</v>
      </c>
    </row>
    <row r="5" spans="1:4" ht="15">
      <c r="A5" t="s">
        <v>224</v>
      </c>
      <c r="B5" s="26">
        <v>0.016875</v>
      </c>
      <c r="C5" s="5">
        <v>2</v>
      </c>
      <c r="D5" s="21">
        <v>96.08</v>
      </c>
    </row>
    <row r="6" spans="1:4" ht="15">
      <c r="A6" t="s">
        <v>225</v>
      </c>
      <c r="B6" s="26">
        <v>0.01758101851851852</v>
      </c>
      <c r="C6" s="5">
        <v>3</v>
      </c>
      <c r="D6" s="21">
        <v>91.73</v>
      </c>
    </row>
    <row r="7" spans="1:4" ht="15">
      <c r="A7" t="s">
        <v>226</v>
      </c>
      <c r="B7" s="26">
        <v>0.017777777777777778</v>
      </c>
      <c r="C7" s="5">
        <v>4</v>
      </c>
      <c r="D7" s="21">
        <v>90.52</v>
      </c>
    </row>
    <row r="8" spans="1:4" ht="15">
      <c r="A8" t="s">
        <v>171</v>
      </c>
      <c r="B8" s="26">
        <v>0.017858796296296296</v>
      </c>
      <c r="C8" s="5">
        <v>5</v>
      </c>
      <c r="D8" s="21">
        <v>90.02</v>
      </c>
    </row>
    <row r="9" spans="1:4" ht="15">
      <c r="A9" t="s">
        <v>172</v>
      </c>
      <c r="B9" s="26">
        <v>0.018287037037037036</v>
      </c>
      <c r="C9" s="5">
        <v>6</v>
      </c>
      <c r="D9" s="21">
        <v>87.38</v>
      </c>
    </row>
    <row r="10" spans="1:4" ht="15">
      <c r="A10" t="s">
        <v>173</v>
      </c>
      <c r="B10" s="26">
        <v>0.018634259259259257</v>
      </c>
      <c r="C10" s="5">
        <v>7</v>
      </c>
      <c r="D10" s="21">
        <v>85.25</v>
      </c>
    </row>
    <row r="11" spans="1:4" ht="15">
      <c r="A11" t="s">
        <v>174</v>
      </c>
      <c r="B11" s="26">
        <v>0.019537037037037037</v>
      </c>
      <c r="C11" s="5">
        <v>8</v>
      </c>
      <c r="D11" s="21">
        <v>79.69</v>
      </c>
    </row>
    <row r="12" spans="1:4" ht="15">
      <c r="A12" t="s">
        <v>175</v>
      </c>
      <c r="B12" s="26">
        <v>0.020092592592592592</v>
      </c>
      <c r="C12" s="5">
        <v>9</v>
      </c>
      <c r="D12" s="21">
        <v>76.27</v>
      </c>
    </row>
    <row r="13" spans="1:4" ht="15">
      <c r="A13" t="s">
        <v>176</v>
      </c>
      <c r="B13" s="26">
        <v>0.022361111111111113</v>
      </c>
      <c r="C13" s="5">
        <v>10</v>
      </c>
      <c r="D13" s="21">
        <v>62.3</v>
      </c>
    </row>
    <row r="14" spans="1:4" ht="15">
      <c r="A14" t="s">
        <v>177</v>
      </c>
      <c r="B14" s="26">
        <v>0.02290509259259259</v>
      </c>
      <c r="C14" s="5">
        <v>11</v>
      </c>
      <c r="D14" s="21">
        <v>58.95</v>
      </c>
    </row>
    <row r="15" spans="1:4" ht="15">
      <c r="A15" t="s">
        <v>178</v>
      </c>
      <c r="B15" s="26">
        <v>0.02532407407407408</v>
      </c>
      <c r="C15" s="5">
        <v>12</v>
      </c>
      <c r="D15" s="21">
        <v>44.05</v>
      </c>
    </row>
    <row r="16" spans="1:4" ht="15">
      <c r="A16" t="s">
        <v>179</v>
      </c>
      <c r="B16" s="26">
        <v>0.034756944444444444</v>
      </c>
      <c r="C16" s="5">
        <v>13</v>
      </c>
      <c r="D16" s="21">
        <v>0</v>
      </c>
    </row>
    <row r="17" ht="18.75">
      <c r="A17" s="41" t="s">
        <v>227</v>
      </c>
    </row>
    <row r="18" spans="1:4" ht="15">
      <c r="A18" t="s">
        <v>180</v>
      </c>
      <c r="B18" s="26">
        <v>0.013796296296296298</v>
      </c>
      <c r="C18" s="5">
        <v>1</v>
      </c>
      <c r="D18" s="21">
        <v>100</v>
      </c>
    </row>
    <row r="19" spans="1:4" ht="15">
      <c r="A19" t="s">
        <v>181</v>
      </c>
      <c r="B19" s="26">
        <v>0.016377314814814813</v>
      </c>
      <c r="C19" s="5">
        <v>2</v>
      </c>
      <c r="D19" s="21">
        <v>81.29</v>
      </c>
    </row>
    <row r="20" spans="1:4" ht="15">
      <c r="A20" t="s">
        <v>182</v>
      </c>
      <c r="B20" s="26">
        <v>0.01673611111111111</v>
      </c>
      <c r="C20" s="5">
        <v>3</v>
      </c>
      <c r="D20" s="21">
        <v>78.69</v>
      </c>
    </row>
    <row r="21" spans="1:4" ht="15">
      <c r="A21" t="s">
        <v>183</v>
      </c>
      <c r="B21" s="26">
        <v>0.017499999999999998</v>
      </c>
      <c r="C21" s="5">
        <v>4</v>
      </c>
      <c r="D21" s="21">
        <v>73.15</v>
      </c>
    </row>
    <row r="22" spans="1:4" ht="15">
      <c r="A22" t="s">
        <v>184</v>
      </c>
      <c r="B22" s="26">
        <v>0.017870370370370373</v>
      </c>
      <c r="C22" s="5">
        <v>5</v>
      </c>
      <c r="D22" s="21">
        <v>70.47</v>
      </c>
    </row>
    <row r="23" spans="1:4" ht="15">
      <c r="A23" t="s">
        <v>185</v>
      </c>
      <c r="B23" s="26">
        <v>0.018425925925925925</v>
      </c>
      <c r="C23" s="5">
        <v>6</v>
      </c>
      <c r="D23" s="21">
        <v>66.44</v>
      </c>
    </row>
    <row r="24" spans="1:4" ht="15">
      <c r="A24" t="s">
        <v>186</v>
      </c>
      <c r="B24" s="26">
        <v>0.018587962962962962</v>
      </c>
      <c r="C24" s="5">
        <v>7</v>
      </c>
      <c r="D24" s="21">
        <v>65.27</v>
      </c>
    </row>
    <row r="25" spans="1:4" ht="15">
      <c r="A25" t="s">
        <v>187</v>
      </c>
      <c r="B25" s="26">
        <v>0.018796296296296297</v>
      </c>
      <c r="C25" s="5">
        <v>8</v>
      </c>
      <c r="D25" s="21">
        <v>63.76</v>
      </c>
    </row>
    <row r="26" spans="1:4" ht="15">
      <c r="A26" t="s">
        <v>188</v>
      </c>
      <c r="B26" s="26">
        <v>0.019328703703703702</v>
      </c>
      <c r="C26" s="5">
        <v>9</v>
      </c>
      <c r="D26" s="21">
        <v>59.9</v>
      </c>
    </row>
    <row r="27" spans="1:4" ht="15">
      <c r="A27" t="s">
        <v>189</v>
      </c>
      <c r="B27" s="26">
        <v>0.01943287037037037</v>
      </c>
      <c r="C27" s="5">
        <v>10</v>
      </c>
      <c r="D27" s="21">
        <v>59.14</v>
      </c>
    </row>
    <row r="28" spans="1:4" ht="15">
      <c r="A28" t="s">
        <v>190</v>
      </c>
      <c r="B28" s="26">
        <v>0.019594907407407405</v>
      </c>
      <c r="C28" s="5">
        <v>11</v>
      </c>
      <c r="D28" s="21">
        <v>57.97</v>
      </c>
    </row>
    <row r="29" spans="1:4" ht="15">
      <c r="A29" t="s">
        <v>191</v>
      </c>
      <c r="B29" s="26">
        <v>0.019733796296296298</v>
      </c>
      <c r="C29" s="5">
        <v>12</v>
      </c>
      <c r="D29" s="21">
        <v>56.96</v>
      </c>
    </row>
    <row r="30" spans="1:4" ht="15">
      <c r="A30" t="s">
        <v>192</v>
      </c>
      <c r="B30" s="26">
        <v>0.020555555555555556</v>
      </c>
      <c r="C30" s="5">
        <v>13</v>
      </c>
      <c r="D30" s="21">
        <v>51.01</v>
      </c>
    </row>
    <row r="31" spans="1:4" ht="15">
      <c r="A31" t="s">
        <v>193</v>
      </c>
      <c r="B31" s="26">
        <v>0.021585648148148145</v>
      </c>
      <c r="C31" s="5">
        <v>14</v>
      </c>
      <c r="D31" s="21">
        <v>43.54</v>
      </c>
    </row>
    <row r="32" spans="1:4" ht="15">
      <c r="A32" t="s">
        <v>194</v>
      </c>
      <c r="B32" s="26">
        <v>0.021863425925925925</v>
      </c>
      <c r="C32" s="5">
        <v>15</v>
      </c>
      <c r="D32" s="21">
        <v>41.53</v>
      </c>
    </row>
    <row r="33" spans="1:4" ht="15">
      <c r="A33" t="s">
        <v>195</v>
      </c>
      <c r="B33" s="26">
        <v>0.022650462962962966</v>
      </c>
      <c r="C33" s="5">
        <v>16</v>
      </c>
      <c r="D33" s="21">
        <v>35.82</v>
      </c>
    </row>
    <row r="34" spans="1:4" ht="15">
      <c r="A34" t="s">
        <v>196</v>
      </c>
      <c r="B34" s="26">
        <v>0.022997685185185187</v>
      </c>
      <c r="C34" s="5">
        <v>17</v>
      </c>
      <c r="D34" s="21">
        <v>33.31</v>
      </c>
    </row>
    <row r="35" spans="1:4" ht="15">
      <c r="A35" t="s">
        <v>197</v>
      </c>
      <c r="B35" s="26">
        <v>0.02335648148148148</v>
      </c>
      <c r="C35" s="5">
        <v>18</v>
      </c>
      <c r="D35" s="21">
        <v>30.7</v>
      </c>
    </row>
    <row r="36" spans="1:4" ht="15">
      <c r="A36" t="s">
        <v>198</v>
      </c>
      <c r="B36" s="26">
        <v>0.023865740740740743</v>
      </c>
      <c r="C36" s="5">
        <v>19</v>
      </c>
      <c r="D36" s="21">
        <v>27.01</v>
      </c>
    </row>
    <row r="37" spans="1:4" ht="15">
      <c r="A37" t="s">
        <v>199</v>
      </c>
      <c r="B37" s="26">
        <v>0.025358796296296296</v>
      </c>
      <c r="C37" s="5">
        <v>20</v>
      </c>
      <c r="D37" s="21">
        <v>16.19</v>
      </c>
    </row>
    <row r="38" spans="1:4" ht="15">
      <c r="A38" t="s">
        <v>200</v>
      </c>
      <c r="B38" s="26">
        <v>0.02704861111111111</v>
      </c>
      <c r="C38" s="5">
        <v>21</v>
      </c>
      <c r="D38" s="21">
        <v>3.94</v>
      </c>
    </row>
    <row r="39" spans="1:4" ht="15">
      <c r="A39" t="s">
        <v>201</v>
      </c>
      <c r="B39" s="26">
        <v>0.027604166666666666</v>
      </c>
      <c r="C39" s="5">
        <v>22</v>
      </c>
      <c r="D39" s="5">
        <v>0</v>
      </c>
    </row>
    <row r="40" spans="1:4" ht="15">
      <c r="A40" t="s">
        <v>202</v>
      </c>
      <c r="B40" s="26">
        <v>0.027650462962962963</v>
      </c>
      <c r="C40" s="5">
        <v>23</v>
      </c>
      <c r="D40" s="5">
        <v>0</v>
      </c>
    </row>
    <row r="41" spans="1:4" ht="15">
      <c r="A41" t="s">
        <v>203</v>
      </c>
      <c r="B41" s="26">
        <v>0.028749999999999998</v>
      </c>
      <c r="C41" s="5">
        <v>24</v>
      </c>
      <c r="D41" s="5">
        <v>0</v>
      </c>
    </row>
    <row r="42" spans="1:4" ht="15">
      <c r="A42" t="s">
        <v>204</v>
      </c>
      <c r="B42" s="26">
        <v>0.02954861111111111</v>
      </c>
      <c r="C42" s="5">
        <v>25</v>
      </c>
      <c r="D42" s="5">
        <v>0</v>
      </c>
    </row>
    <row r="43" spans="1:4" ht="15">
      <c r="A43" t="s">
        <v>205</v>
      </c>
      <c r="B43" s="26">
        <v>0.031157407407407408</v>
      </c>
      <c r="C43" s="5">
        <v>26</v>
      </c>
      <c r="D43" s="5">
        <v>0</v>
      </c>
    </row>
    <row r="44" spans="1:4" ht="15">
      <c r="A44" t="s">
        <v>206</v>
      </c>
      <c r="B44" s="26">
        <v>0.03217592592592593</v>
      </c>
      <c r="C44" s="5">
        <v>27</v>
      </c>
      <c r="D44" s="5">
        <v>0</v>
      </c>
    </row>
    <row r="45" spans="1:4" ht="15">
      <c r="A45" t="s">
        <v>207</v>
      </c>
      <c r="B45" s="26">
        <v>0.032499999999999994</v>
      </c>
      <c r="C45" s="5">
        <v>28</v>
      </c>
      <c r="D45" s="5">
        <v>0</v>
      </c>
    </row>
    <row r="46" spans="1:4" ht="15">
      <c r="A46" t="s">
        <v>208</v>
      </c>
      <c r="B46" s="26">
        <v>0.03405092592592592</v>
      </c>
      <c r="C46" s="5">
        <v>29</v>
      </c>
      <c r="D46" s="5">
        <v>0</v>
      </c>
    </row>
    <row r="47" spans="1:4" ht="15">
      <c r="A47" t="s">
        <v>209</v>
      </c>
      <c r="B47" s="26">
        <v>0.03488425925925926</v>
      </c>
      <c r="C47" s="5">
        <v>30</v>
      </c>
      <c r="D47" s="5">
        <v>0</v>
      </c>
    </row>
    <row r="48" ht="15">
      <c r="D48" s="5" t="s">
        <v>210</v>
      </c>
    </row>
    <row r="49" ht="18.75">
      <c r="A49" s="142" t="s">
        <v>329</v>
      </c>
    </row>
    <row r="50" spans="1:4" ht="15">
      <c r="A50" s="139" t="s">
        <v>331</v>
      </c>
      <c r="B50" s="26">
        <v>0.009583333333333334</v>
      </c>
      <c r="C50" s="5">
        <v>1</v>
      </c>
      <c r="D50" s="21">
        <v>100</v>
      </c>
    </row>
    <row r="51" spans="1:4" ht="15">
      <c r="A51" s="139" t="s">
        <v>332</v>
      </c>
      <c r="B51" s="26">
        <v>0.010486111111111111</v>
      </c>
      <c r="C51" s="5">
        <v>2</v>
      </c>
      <c r="D51" s="21">
        <v>90.58</v>
      </c>
    </row>
    <row r="52" spans="1:4" ht="15">
      <c r="A52" s="139" t="s">
        <v>333</v>
      </c>
      <c r="B52" s="26">
        <v>0.01091435185185185</v>
      </c>
      <c r="C52" s="5">
        <v>3</v>
      </c>
      <c r="D52" s="21">
        <v>86.11</v>
      </c>
    </row>
    <row r="53" spans="1:4" ht="15">
      <c r="A53" s="139" t="s">
        <v>334</v>
      </c>
      <c r="B53" s="26">
        <v>0.010983796296296297</v>
      </c>
      <c r="C53" s="5">
        <v>4</v>
      </c>
      <c r="D53" s="21">
        <v>85.39</v>
      </c>
    </row>
    <row r="54" spans="1:7" ht="15">
      <c r="A54" s="139" t="s">
        <v>335</v>
      </c>
      <c r="B54" s="26" t="s">
        <v>376</v>
      </c>
      <c r="C54" s="5">
        <v>5</v>
      </c>
      <c r="D54" s="21">
        <v>70.41</v>
      </c>
      <c r="G54" s="26"/>
    </row>
    <row r="55" spans="1:4" ht="15">
      <c r="A55" s="139" t="s">
        <v>336</v>
      </c>
      <c r="B55" s="26">
        <v>0.014328703703703703</v>
      </c>
      <c r="C55" s="5">
        <v>6</v>
      </c>
      <c r="D55" s="21">
        <v>50.48</v>
      </c>
    </row>
    <row r="56" spans="1:7" ht="15">
      <c r="A56" s="139" t="s">
        <v>337</v>
      </c>
      <c r="B56" s="26" t="s">
        <v>377</v>
      </c>
      <c r="C56" s="5">
        <v>7</v>
      </c>
      <c r="D56" s="21">
        <v>50.24</v>
      </c>
      <c r="G56" s="155"/>
    </row>
    <row r="57" spans="1:4" ht="15">
      <c r="A57" s="139" t="s">
        <v>338</v>
      </c>
      <c r="B57" s="26">
        <v>0.0146875</v>
      </c>
      <c r="C57" s="5">
        <v>8</v>
      </c>
      <c r="D57" s="21">
        <v>46.74</v>
      </c>
    </row>
    <row r="58" spans="1:7" ht="15">
      <c r="A58" s="139" t="s">
        <v>339</v>
      </c>
      <c r="B58" s="26" t="s">
        <v>378</v>
      </c>
      <c r="C58" s="5">
        <v>9</v>
      </c>
      <c r="D58" s="21">
        <v>10.39</v>
      </c>
      <c r="G58" s="155"/>
    </row>
    <row r="59" spans="1:7" ht="15">
      <c r="A59" s="139" t="s">
        <v>340</v>
      </c>
      <c r="B59" s="26" t="s">
        <v>379</v>
      </c>
      <c r="C59" s="5">
        <v>10</v>
      </c>
      <c r="D59" s="21">
        <v>3.99</v>
      </c>
      <c r="G59" s="155"/>
    </row>
    <row r="60" spans="1:4" ht="15">
      <c r="A60" s="139" t="s">
        <v>341</v>
      </c>
      <c r="B60" s="26">
        <v>0.01912037037037037</v>
      </c>
      <c r="C60" s="5">
        <v>11</v>
      </c>
      <c r="D60" s="21">
        <v>0.48</v>
      </c>
    </row>
    <row r="61" spans="1:4" ht="15">
      <c r="A61" s="139" t="s">
        <v>342</v>
      </c>
      <c r="B61" s="26">
        <v>0.01986111111111111</v>
      </c>
      <c r="C61" s="5">
        <v>12</v>
      </c>
      <c r="D61" s="21">
        <v>0</v>
      </c>
    </row>
    <row r="62" spans="1:4" ht="15">
      <c r="A62" s="139" t="s">
        <v>343</v>
      </c>
      <c r="B62" s="26">
        <v>0.02127314814814815</v>
      </c>
      <c r="C62" s="5">
        <v>13</v>
      </c>
      <c r="D62" s="21">
        <v>0</v>
      </c>
    </row>
    <row r="63" spans="1:4" ht="15">
      <c r="A63" s="139" t="s">
        <v>344</v>
      </c>
      <c r="B63" s="26" t="s">
        <v>380</v>
      </c>
      <c r="C63" s="5">
        <v>14</v>
      </c>
      <c r="D63" s="21">
        <v>0</v>
      </c>
    </row>
    <row r="64" spans="1:4" ht="15">
      <c r="A64" s="139" t="s">
        <v>345</v>
      </c>
      <c r="B64" s="26">
        <v>0.024097222222222225</v>
      </c>
      <c r="C64" s="5">
        <v>15</v>
      </c>
      <c r="D64" s="21">
        <v>0</v>
      </c>
    </row>
    <row r="65" spans="1:4" ht="15">
      <c r="A65" s="139" t="s">
        <v>346</v>
      </c>
      <c r="B65" s="26">
        <v>0.04083333333333333</v>
      </c>
      <c r="C65" s="5">
        <v>16</v>
      </c>
      <c r="D65" s="21">
        <v>0</v>
      </c>
    </row>
    <row r="66" spans="1:4" ht="15">
      <c r="A66" s="139" t="s">
        <v>347</v>
      </c>
      <c r="B66" s="26">
        <v>0.040949074074074075</v>
      </c>
      <c r="C66" s="5">
        <v>17</v>
      </c>
      <c r="D66" s="21">
        <v>0</v>
      </c>
    </row>
    <row r="67" spans="1:4" ht="15">
      <c r="A67" s="139" t="s">
        <v>313</v>
      </c>
      <c r="B67" s="26" t="s">
        <v>348</v>
      </c>
      <c r="C67" s="140" t="s">
        <v>167</v>
      </c>
      <c r="D67" s="21">
        <v>0</v>
      </c>
    </row>
    <row r="68" spans="1:4" ht="15">
      <c r="A68" t="s">
        <v>314</v>
      </c>
      <c r="B68" s="26" t="s">
        <v>348</v>
      </c>
      <c r="C68" s="140" t="s">
        <v>167</v>
      </c>
      <c r="D68" s="21">
        <v>0</v>
      </c>
    </row>
    <row r="69" spans="1:4" ht="15">
      <c r="A69" t="s">
        <v>315</v>
      </c>
      <c r="B69" s="26" t="s">
        <v>348</v>
      </c>
      <c r="C69" s="140" t="s">
        <v>167</v>
      </c>
      <c r="D69" s="21">
        <v>0</v>
      </c>
    </row>
    <row r="71" ht="18.75">
      <c r="A71" s="142" t="s">
        <v>330</v>
      </c>
    </row>
    <row r="72" spans="1:4" ht="15">
      <c r="A72" s="139" t="s">
        <v>349</v>
      </c>
      <c r="B72" s="26">
        <v>0.010405092592592593</v>
      </c>
      <c r="C72" s="5">
        <v>1</v>
      </c>
      <c r="D72" s="21">
        <v>100</v>
      </c>
    </row>
    <row r="73" spans="1:4" ht="15">
      <c r="A73" s="139" t="s">
        <v>350</v>
      </c>
      <c r="B73" s="26">
        <v>0.010706018518518517</v>
      </c>
      <c r="C73" s="5">
        <v>2</v>
      </c>
      <c r="D73" s="21">
        <v>97.11</v>
      </c>
    </row>
    <row r="74" spans="1:4" ht="15">
      <c r="A74" s="139" t="s">
        <v>316</v>
      </c>
      <c r="B74" s="26">
        <v>0.010798611111111111</v>
      </c>
      <c r="C74" s="5">
        <v>3</v>
      </c>
      <c r="D74" s="21">
        <v>96.22</v>
      </c>
    </row>
    <row r="75" spans="1:4" ht="15">
      <c r="A75" s="139" t="s">
        <v>351</v>
      </c>
      <c r="B75" s="26">
        <v>0.011018518518518518</v>
      </c>
      <c r="C75" s="5">
        <v>4</v>
      </c>
      <c r="D75" s="21">
        <v>94.1</v>
      </c>
    </row>
    <row r="76" spans="1:4" ht="15">
      <c r="A76" s="139" t="s">
        <v>352</v>
      </c>
      <c r="B76" s="26">
        <v>0.011423611111111112</v>
      </c>
      <c r="C76" s="5">
        <v>5</v>
      </c>
      <c r="D76" s="21">
        <v>90.21</v>
      </c>
    </row>
    <row r="77" spans="1:4" ht="15">
      <c r="A77" s="139" t="s">
        <v>353</v>
      </c>
      <c r="B77" s="26">
        <v>0.011481481481481483</v>
      </c>
      <c r="C77" s="5">
        <v>6</v>
      </c>
      <c r="D77" s="21">
        <v>89.66</v>
      </c>
    </row>
    <row r="78" spans="1:4" ht="15">
      <c r="A78" s="139" t="s">
        <v>354</v>
      </c>
      <c r="B78" s="26">
        <v>0.011805555555555555</v>
      </c>
      <c r="C78" s="5">
        <v>7</v>
      </c>
      <c r="D78" s="21">
        <v>86.54</v>
      </c>
    </row>
    <row r="79" spans="1:4" ht="15">
      <c r="A79" s="139" t="s">
        <v>317</v>
      </c>
      <c r="B79" s="26">
        <v>0.012106481481481482</v>
      </c>
      <c r="C79" s="5">
        <v>8</v>
      </c>
      <c r="D79" s="21">
        <v>83.65</v>
      </c>
    </row>
    <row r="80" spans="1:4" ht="15">
      <c r="A80" s="139" t="s">
        <v>355</v>
      </c>
      <c r="B80" s="26">
        <v>0.013171296296296294</v>
      </c>
      <c r="C80" s="5">
        <v>9</v>
      </c>
      <c r="D80" s="21">
        <v>73.41</v>
      </c>
    </row>
    <row r="81" spans="1:4" ht="15">
      <c r="A81" s="139" t="s">
        <v>356</v>
      </c>
      <c r="B81" s="26">
        <v>0.013333333333333334</v>
      </c>
      <c r="C81" s="5">
        <v>10</v>
      </c>
      <c r="D81" s="21">
        <v>71.86</v>
      </c>
    </row>
    <row r="82" spans="1:4" ht="15">
      <c r="A82" s="139" t="s">
        <v>357</v>
      </c>
      <c r="B82" s="26">
        <v>0.0134375</v>
      </c>
      <c r="C82" s="5">
        <v>11</v>
      </c>
      <c r="D82" s="21">
        <v>70.86</v>
      </c>
    </row>
    <row r="83" spans="1:4" ht="15">
      <c r="A83" s="139" t="s">
        <v>318</v>
      </c>
      <c r="B83" s="26">
        <v>0.013935185185185184</v>
      </c>
      <c r="C83" s="5">
        <v>12</v>
      </c>
      <c r="D83" s="21">
        <v>66.07</v>
      </c>
    </row>
    <row r="84" spans="1:4" ht="15">
      <c r="A84" s="139" t="s">
        <v>319</v>
      </c>
      <c r="B84" s="26">
        <v>0.014328703703703703</v>
      </c>
      <c r="C84" s="5">
        <v>13</v>
      </c>
      <c r="D84" s="21">
        <v>62.29</v>
      </c>
    </row>
    <row r="85" spans="1:4" ht="15">
      <c r="A85" s="139" t="s">
        <v>358</v>
      </c>
      <c r="B85" s="26">
        <v>0.014490740740740742</v>
      </c>
      <c r="C85" s="5">
        <v>14</v>
      </c>
      <c r="D85" s="21">
        <v>60.73</v>
      </c>
    </row>
    <row r="86" spans="1:4" ht="15">
      <c r="A86" s="139" t="s">
        <v>359</v>
      </c>
      <c r="B86" s="26">
        <v>0.014641203703703703</v>
      </c>
      <c r="C86" s="5">
        <v>15</v>
      </c>
      <c r="D86" s="21">
        <v>59.29</v>
      </c>
    </row>
    <row r="87" spans="1:4" ht="15">
      <c r="A87" s="139" t="s">
        <v>360</v>
      </c>
      <c r="B87" s="26">
        <v>0.015162037037037036</v>
      </c>
      <c r="C87" s="5">
        <v>16</v>
      </c>
      <c r="D87" s="21">
        <v>54.28</v>
      </c>
    </row>
    <row r="88" spans="1:4" ht="15">
      <c r="A88" s="139" t="s">
        <v>361</v>
      </c>
      <c r="B88" s="195">
        <v>0.015173611111111112</v>
      </c>
      <c r="C88" s="5">
        <v>17</v>
      </c>
      <c r="D88" s="21">
        <v>54.17</v>
      </c>
    </row>
    <row r="89" spans="1:4" ht="15">
      <c r="A89" s="139" t="s">
        <v>320</v>
      </c>
      <c r="B89" s="195">
        <v>0.015196759259259259</v>
      </c>
      <c r="C89" s="5">
        <v>18</v>
      </c>
      <c r="D89" s="21">
        <v>53.95</v>
      </c>
    </row>
    <row r="90" spans="1:4" ht="15">
      <c r="A90" s="139" t="s">
        <v>321</v>
      </c>
      <c r="B90" s="195">
        <v>0.015601851851851851</v>
      </c>
      <c r="C90" s="5">
        <v>19</v>
      </c>
      <c r="D90" s="21">
        <v>50.06</v>
      </c>
    </row>
    <row r="91" spans="1:4" ht="15">
      <c r="A91" s="139" t="s">
        <v>362</v>
      </c>
      <c r="B91" s="26">
        <v>0.016354166666666666</v>
      </c>
      <c r="C91" s="5">
        <v>20</v>
      </c>
      <c r="D91" s="21">
        <v>42.83</v>
      </c>
    </row>
    <row r="92" spans="1:4" ht="15">
      <c r="A92" s="139" t="s">
        <v>322</v>
      </c>
      <c r="B92" s="26">
        <v>0.016354166666666666</v>
      </c>
      <c r="C92" s="5">
        <v>20</v>
      </c>
      <c r="D92" s="21">
        <v>42.83</v>
      </c>
    </row>
    <row r="93" spans="1:4" ht="15">
      <c r="A93" s="139" t="s">
        <v>363</v>
      </c>
      <c r="B93" s="26">
        <v>0.01707175925925926</v>
      </c>
      <c r="C93" s="5">
        <v>22</v>
      </c>
      <c r="D93" s="21">
        <v>35.93</v>
      </c>
    </row>
    <row r="94" spans="1:4" ht="15">
      <c r="A94" s="139" t="s">
        <v>364</v>
      </c>
      <c r="B94" s="26">
        <v>0.017546296296296296</v>
      </c>
      <c r="C94" s="5">
        <v>23</v>
      </c>
      <c r="D94" s="21">
        <v>31.37</v>
      </c>
    </row>
    <row r="95" spans="1:4" ht="15">
      <c r="A95" s="139" t="s">
        <v>365</v>
      </c>
      <c r="B95" s="26">
        <v>0.018541666666666668</v>
      </c>
      <c r="C95" s="5">
        <v>24</v>
      </c>
      <c r="D95" s="21">
        <v>21.8</v>
      </c>
    </row>
    <row r="96" spans="1:4" ht="15">
      <c r="A96" s="139" t="s">
        <v>366</v>
      </c>
      <c r="B96" s="26">
        <v>0.021099537037037038</v>
      </c>
      <c r="C96" s="5">
        <v>25</v>
      </c>
      <c r="D96" s="21">
        <v>0</v>
      </c>
    </row>
    <row r="97" spans="1:4" ht="15">
      <c r="A97" s="139" t="s">
        <v>367</v>
      </c>
      <c r="B97" s="26">
        <v>0.021886574074074072</v>
      </c>
      <c r="C97" s="5">
        <v>26</v>
      </c>
      <c r="D97" s="21">
        <v>0</v>
      </c>
    </row>
    <row r="98" spans="1:4" ht="15">
      <c r="A98" s="139" t="s">
        <v>368</v>
      </c>
      <c r="B98" s="26">
        <v>0.02225694444444444</v>
      </c>
      <c r="C98" s="5">
        <v>27</v>
      </c>
      <c r="D98" s="21">
        <v>0</v>
      </c>
    </row>
    <row r="99" spans="1:4" ht="15">
      <c r="A99" s="139" t="s">
        <v>369</v>
      </c>
      <c r="B99" s="26">
        <v>0.023333333333333334</v>
      </c>
      <c r="C99" s="5">
        <v>28</v>
      </c>
      <c r="D99" s="21">
        <v>0</v>
      </c>
    </row>
    <row r="100" spans="1:4" ht="15">
      <c r="A100" s="139" t="s">
        <v>370</v>
      </c>
      <c r="B100" s="26">
        <v>0.026608796296296297</v>
      </c>
      <c r="C100" s="5">
        <v>29</v>
      </c>
      <c r="D100" s="21">
        <v>0</v>
      </c>
    </row>
    <row r="101" spans="1:4" ht="15">
      <c r="A101" s="139" t="s">
        <v>371</v>
      </c>
      <c r="B101" s="26">
        <v>0.028113425925925927</v>
      </c>
      <c r="C101" s="5">
        <v>30</v>
      </c>
      <c r="D101" s="21">
        <v>0</v>
      </c>
    </row>
    <row r="102" spans="1:4" ht="15">
      <c r="A102" s="139" t="s">
        <v>323</v>
      </c>
      <c r="B102" s="26">
        <v>0.028530092592592593</v>
      </c>
      <c r="C102" s="5">
        <v>31</v>
      </c>
      <c r="D102" s="21">
        <v>0</v>
      </c>
    </row>
    <row r="103" spans="1:4" ht="15">
      <c r="A103" s="139" t="s">
        <v>372</v>
      </c>
      <c r="B103" s="26">
        <v>0.03894675925925926</v>
      </c>
      <c r="C103" s="5">
        <v>32</v>
      </c>
      <c r="D103" s="21">
        <v>0</v>
      </c>
    </row>
    <row r="104" spans="1:4" ht="15">
      <c r="A104" s="139" t="s">
        <v>373</v>
      </c>
      <c r="B104" s="26">
        <v>0.04608796296296296</v>
      </c>
      <c r="C104" s="5">
        <v>33</v>
      </c>
      <c r="D104" s="21">
        <v>0</v>
      </c>
    </row>
    <row r="105" spans="1:4" ht="15">
      <c r="A105" s="139" t="s">
        <v>374</v>
      </c>
      <c r="B105" s="26">
        <v>0.04859953703703704</v>
      </c>
      <c r="C105" s="5">
        <v>34</v>
      </c>
      <c r="D105" s="21">
        <v>0</v>
      </c>
    </row>
    <row r="106" spans="1:4" ht="15">
      <c r="A106" s="139" t="s">
        <v>324</v>
      </c>
      <c r="B106" s="26" t="s">
        <v>375</v>
      </c>
      <c r="C106" s="26" t="s">
        <v>375</v>
      </c>
      <c r="D106" s="21">
        <v>0</v>
      </c>
    </row>
    <row r="107" spans="1:4" ht="15">
      <c r="A107" t="s">
        <v>325</v>
      </c>
      <c r="B107" s="26" t="s">
        <v>375</v>
      </c>
      <c r="C107" s="26" t="s">
        <v>375</v>
      </c>
      <c r="D107" s="21">
        <v>0</v>
      </c>
    </row>
    <row r="108" spans="1:4" ht="15">
      <c r="A108" t="s">
        <v>326</v>
      </c>
      <c r="B108" s="26" t="s">
        <v>375</v>
      </c>
      <c r="C108" s="26" t="s">
        <v>375</v>
      </c>
      <c r="D108" s="21">
        <v>0</v>
      </c>
    </row>
    <row r="109" spans="1:4" ht="15">
      <c r="A109" t="s">
        <v>327</v>
      </c>
      <c r="B109" s="26" t="s">
        <v>375</v>
      </c>
      <c r="C109" s="26" t="s">
        <v>375</v>
      </c>
      <c r="D109" s="21">
        <v>0</v>
      </c>
    </row>
    <row r="110" spans="1:4" ht="15">
      <c r="A110" t="s">
        <v>328</v>
      </c>
      <c r="B110" s="26" t="s">
        <v>375</v>
      </c>
      <c r="C110" s="26" t="s">
        <v>375</v>
      </c>
      <c r="D110" s="2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7.00390625" style="5" customWidth="1"/>
    <col min="2" max="2" width="23.421875" style="0" customWidth="1"/>
    <col min="3" max="3" width="25.00390625" style="0" customWidth="1"/>
    <col min="4" max="4" width="7.140625" style="5" customWidth="1"/>
    <col min="5" max="5" width="9.140625" style="5" customWidth="1"/>
    <col min="6" max="6" width="9.57421875" style="5" customWidth="1"/>
    <col min="7" max="7" width="7.28125" style="5" customWidth="1"/>
    <col min="8" max="8" width="9.140625" style="5" customWidth="1"/>
    <col min="9" max="9" width="9.140625" style="8" customWidth="1"/>
  </cols>
  <sheetData>
    <row r="2" spans="2:3" ht="18.75">
      <c r="B2" s="95" t="s">
        <v>284</v>
      </c>
      <c r="C2" s="95" t="s">
        <v>233</v>
      </c>
    </row>
    <row r="3" spans="2:3" ht="18.75">
      <c r="B3" s="2">
        <v>42805</v>
      </c>
      <c r="C3" s="95" t="s">
        <v>285</v>
      </c>
    </row>
    <row r="4" ht="18.75">
      <c r="A4" s="41" t="s">
        <v>292</v>
      </c>
    </row>
    <row r="5" spans="1:8" ht="15">
      <c r="A5" s="5" t="s">
        <v>31</v>
      </c>
      <c r="B5" t="s">
        <v>32</v>
      </c>
      <c r="C5" t="s">
        <v>33</v>
      </c>
      <c r="D5" s="5" t="s">
        <v>34</v>
      </c>
      <c r="E5" s="5" t="s">
        <v>159</v>
      </c>
      <c r="F5" s="5" t="s">
        <v>37</v>
      </c>
      <c r="G5" s="5" t="s">
        <v>15</v>
      </c>
      <c r="H5" s="88" t="s">
        <v>17</v>
      </c>
    </row>
    <row r="6" spans="1:8" ht="15">
      <c r="A6" s="5">
        <v>1</v>
      </c>
      <c r="B6" t="s">
        <v>52</v>
      </c>
      <c r="C6" t="s">
        <v>243</v>
      </c>
      <c r="D6" s="5" t="s">
        <v>7</v>
      </c>
      <c r="E6" s="5">
        <v>2005</v>
      </c>
      <c r="F6" s="4">
        <v>0.009675925925925926</v>
      </c>
      <c r="G6" s="5">
        <v>1</v>
      </c>
      <c r="H6" s="99">
        <v>100</v>
      </c>
    </row>
    <row r="7" spans="1:8" ht="15">
      <c r="A7" s="5">
        <v>2</v>
      </c>
      <c r="B7" t="s">
        <v>38</v>
      </c>
      <c r="C7" t="s">
        <v>243</v>
      </c>
      <c r="D7" s="5" t="s">
        <v>7</v>
      </c>
      <c r="E7" s="5">
        <v>2005</v>
      </c>
      <c r="F7" s="4">
        <v>0.010891203703703703</v>
      </c>
      <c r="G7" s="5">
        <v>2</v>
      </c>
      <c r="H7" s="99">
        <v>87.44</v>
      </c>
    </row>
    <row r="8" spans="1:8" ht="15">
      <c r="A8" s="5">
        <v>3</v>
      </c>
      <c r="B8" t="s">
        <v>50</v>
      </c>
      <c r="C8" t="s">
        <v>244</v>
      </c>
      <c r="D8" s="5" t="s">
        <v>7</v>
      </c>
      <c r="E8" s="5">
        <v>2006</v>
      </c>
      <c r="F8" s="4">
        <v>0.010937500000000001</v>
      </c>
      <c r="G8" s="5">
        <v>3</v>
      </c>
      <c r="H8" s="99">
        <v>86.96</v>
      </c>
    </row>
    <row r="9" spans="1:8" ht="15">
      <c r="A9" s="5">
        <v>4</v>
      </c>
      <c r="B9" t="s">
        <v>42</v>
      </c>
      <c r="C9" t="s">
        <v>43</v>
      </c>
      <c r="D9" s="5" t="s">
        <v>7</v>
      </c>
      <c r="E9" s="5">
        <v>2006</v>
      </c>
      <c r="F9" s="4">
        <v>0.01247685185185185</v>
      </c>
      <c r="G9" s="5">
        <v>4</v>
      </c>
      <c r="H9" s="99">
        <v>71.05</v>
      </c>
    </row>
    <row r="10" spans="1:8" ht="15">
      <c r="A10" s="5">
        <v>5</v>
      </c>
      <c r="B10" t="s">
        <v>64</v>
      </c>
      <c r="C10" t="s">
        <v>43</v>
      </c>
      <c r="D10" s="5" t="s">
        <v>7</v>
      </c>
      <c r="E10" s="5">
        <v>2006</v>
      </c>
      <c r="F10" s="4">
        <v>0.013055555555555556</v>
      </c>
      <c r="G10" s="5">
        <v>5</v>
      </c>
      <c r="H10" s="99">
        <v>65.07</v>
      </c>
    </row>
    <row r="11" spans="1:8" ht="15">
      <c r="A11" s="5">
        <v>6</v>
      </c>
      <c r="B11" t="s">
        <v>47</v>
      </c>
      <c r="C11" t="s">
        <v>43</v>
      </c>
      <c r="D11" s="5" t="s">
        <v>7</v>
      </c>
      <c r="E11" s="5">
        <v>2005</v>
      </c>
      <c r="F11" s="4">
        <v>0.013101851851851852</v>
      </c>
      <c r="G11" s="5">
        <v>6</v>
      </c>
      <c r="H11" s="99">
        <v>64.59</v>
      </c>
    </row>
    <row r="12" spans="1:8" ht="15">
      <c r="A12" s="5">
        <v>7</v>
      </c>
      <c r="B12" t="s">
        <v>60</v>
      </c>
      <c r="C12" t="s">
        <v>43</v>
      </c>
      <c r="D12" s="5" t="s">
        <v>44</v>
      </c>
      <c r="E12" s="5">
        <v>2006</v>
      </c>
      <c r="F12" s="4">
        <v>0.013738425925925926</v>
      </c>
      <c r="G12" s="5">
        <v>7</v>
      </c>
      <c r="H12" s="99">
        <v>58.01</v>
      </c>
    </row>
    <row r="13" spans="1:8" ht="15">
      <c r="A13" s="5">
        <v>8</v>
      </c>
      <c r="B13" t="s">
        <v>245</v>
      </c>
      <c r="C13" t="s">
        <v>41</v>
      </c>
      <c r="D13" s="5" t="s">
        <v>46</v>
      </c>
      <c r="E13" s="5">
        <v>2005</v>
      </c>
      <c r="F13" s="4">
        <v>0.014108796296296295</v>
      </c>
      <c r="G13" s="5">
        <v>8</v>
      </c>
      <c r="H13" s="99">
        <v>54.19</v>
      </c>
    </row>
    <row r="14" spans="1:8" ht="15">
      <c r="A14" s="5">
        <v>9</v>
      </c>
      <c r="B14" t="s">
        <v>58</v>
      </c>
      <c r="C14" t="s">
        <v>41</v>
      </c>
      <c r="D14" s="5" t="s">
        <v>44</v>
      </c>
      <c r="E14" s="5">
        <v>2005</v>
      </c>
      <c r="F14" s="4">
        <v>0.018298611111111113</v>
      </c>
      <c r="G14" s="5">
        <v>9</v>
      </c>
      <c r="H14" s="99">
        <v>10.89</v>
      </c>
    </row>
    <row r="15" spans="1:8" ht="15">
      <c r="A15" s="5">
        <v>10</v>
      </c>
      <c r="B15" t="s">
        <v>53</v>
      </c>
      <c r="C15" t="s">
        <v>244</v>
      </c>
      <c r="D15" s="5" t="s">
        <v>44</v>
      </c>
      <c r="E15" s="5">
        <v>2007</v>
      </c>
      <c r="F15" s="4">
        <v>0.018599537037037036</v>
      </c>
      <c r="G15" s="5">
        <v>10</v>
      </c>
      <c r="H15" s="99">
        <v>7.78</v>
      </c>
    </row>
    <row r="16" spans="1:8" ht="15">
      <c r="A16" s="5">
        <v>11</v>
      </c>
      <c r="B16" t="s">
        <v>54</v>
      </c>
      <c r="C16" t="s">
        <v>43</v>
      </c>
      <c r="D16" s="5" t="s">
        <v>7</v>
      </c>
      <c r="E16" s="5">
        <v>2005</v>
      </c>
      <c r="F16" s="4">
        <v>0.019444444444444445</v>
      </c>
      <c r="G16" s="5">
        <v>11</v>
      </c>
      <c r="H16" s="99">
        <v>0</v>
      </c>
    </row>
    <row r="17" spans="1:8" ht="15">
      <c r="A17" s="5">
        <v>12</v>
      </c>
      <c r="B17" t="s">
        <v>246</v>
      </c>
      <c r="C17" t="s">
        <v>244</v>
      </c>
      <c r="D17" s="5" t="s">
        <v>7</v>
      </c>
      <c r="E17" s="5">
        <v>2005</v>
      </c>
      <c r="F17" s="4">
        <v>0.0215625</v>
      </c>
      <c r="G17" s="5">
        <v>12</v>
      </c>
      <c r="H17" s="99">
        <v>0</v>
      </c>
    </row>
    <row r="18" spans="1:8" ht="15">
      <c r="A18" s="5">
        <v>13</v>
      </c>
      <c r="B18" t="s">
        <v>62</v>
      </c>
      <c r="C18" t="s">
        <v>244</v>
      </c>
      <c r="D18" s="5" t="s">
        <v>44</v>
      </c>
      <c r="E18" s="5">
        <v>2007</v>
      </c>
      <c r="F18" s="4">
        <v>0.02165509259259259</v>
      </c>
      <c r="G18" s="5">
        <v>13</v>
      </c>
      <c r="H18" s="99">
        <v>0</v>
      </c>
    </row>
    <row r="19" spans="1:8" ht="15">
      <c r="A19" s="5">
        <v>14</v>
      </c>
      <c r="B19" t="s">
        <v>66</v>
      </c>
      <c r="C19" t="s">
        <v>247</v>
      </c>
      <c r="E19" s="5">
        <v>2007</v>
      </c>
      <c r="F19" s="4">
        <v>0.022314814814814815</v>
      </c>
      <c r="G19" s="5">
        <v>14</v>
      </c>
      <c r="H19" s="99">
        <v>0</v>
      </c>
    </row>
    <row r="20" spans="1:8" ht="15">
      <c r="A20" s="5">
        <v>15</v>
      </c>
      <c r="B20" t="s">
        <v>59</v>
      </c>
      <c r="C20" t="s">
        <v>244</v>
      </c>
      <c r="D20" s="5" t="s">
        <v>44</v>
      </c>
      <c r="E20" s="5">
        <v>2007</v>
      </c>
      <c r="F20" s="4">
        <v>0.023206018518518515</v>
      </c>
      <c r="G20" s="5">
        <v>15</v>
      </c>
      <c r="H20" s="99">
        <v>0</v>
      </c>
    </row>
    <row r="21" spans="1:8" ht="15">
      <c r="A21" s="5">
        <v>16</v>
      </c>
      <c r="B21" t="s">
        <v>248</v>
      </c>
      <c r="C21" t="s">
        <v>83</v>
      </c>
      <c r="E21" s="5">
        <v>2007</v>
      </c>
      <c r="F21" s="4">
        <v>0.025185185185185185</v>
      </c>
      <c r="G21" s="5">
        <v>16</v>
      </c>
      <c r="H21" s="99">
        <v>0</v>
      </c>
    </row>
    <row r="22" spans="1:8" ht="15">
      <c r="A22" s="5">
        <v>17</v>
      </c>
      <c r="B22" t="s">
        <v>65</v>
      </c>
      <c r="C22" t="s">
        <v>41</v>
      </c>
      <c r="D22" s="5" t="s">
        <v>44</v>
      </c>
      <c r="E22" s="5">
        <v>2007</v>
      </c>
      <c r="F22" s="4">
        <v>0.02521990740740741</v>
      </c>
      <c r="G22" s="5">
        <v>17</v>
      </c>
      <c r="H22" s="99">
        <v>0</v>
      </c>
    </row>
    <row r="23" spans="1:8" ht="15">
      <c r="A23" s="5">
        <v>18</v>
      </c>
      <c r="B23" t="s">
        <v>249</v>
      </c>
      <c r="C23" t="s">
        <v>41</v>
      </c>
      <c r="E23" s="5">
        <v>2006</v>
      </c>
      <c r="F23" s="4">
        <v>0.02953703703703704</v>
      </c>
      <c r="G23" s="5">
        <v>18</v>
      </c>
      <c r="H23" s="99">
        <v>0</v>
      </c>
    </row>
    <row r="24" spans="1:8" ht="15">
      <c r="A24" s="5">
        <v>19</v>
      </c>
      <c r="B24" t="s">
        <v>250</v>
      </c>
      <c r="C24" t="s">
        <v>41</v>
      </c>
      <c r="E24" s="5">
        <v>2006</v>
      </c>
      <c r="F24" s="4">
        <v>0.030636574074074076</v>
      </c>
      <c r="G24" s="5">
        <v>19</v>
      </c>
      <c r="H24" s="99">
        <v>0</v>
      </c>
    </row>
    <row r="25" spans="1:8" ht="15">
      <c r="A25" s="5">
        <v>20</v>
      </c>
      <c r="B25" t="s">
        <v>251</v>
      </c>
      <c r="C25" t="s">
        <v>43</v>
      </c>
      <c r="E25" s="5">
        <v>2006</v>
      </c>
      <c r="F25" s="4">
        <v>0.03391203703703704</v>
      </c>
      <c r="G25" s="5">
        <v>20</v>
      </c>
      <c r="H25" s="99">
        <v>0</v>
      </c>
    </row>
    <row r="26" spans="1:8" ht="15">
      <c r="A26" s="5">
        <v>21</v>
      </c>
      <c r="B26" t="s">
        <v>252</v>
      </c>
      <c r="C26" t="s">
        <v>41</v>
      </c>
      <c r="E26" s="5">
        <v>2006</v>
      </c>
      <c r="F26" s="4">
        <v>0.046886574074074074</v>
      </c>
      <c r="G26" s="5">
        <v>21</v>
      </c>
      <c r="H26" s="99">
        <v>0</v>
      </c>
    </row>
    <row r="27" spans="1:8" ht="15">
      <c r="A27" s="5">
        <v>22</v>
      </c>
      <c r="B27" t="s">
        <v>253</v>
      </c>
      <c r="C27" t="s">
        <v>43</v>
      </c>
      <c r="E27" s="5">
        <v>2006</v>
      </c>
      <c r="F27" s="5" t="s">
        <v>241</v>
      </c>
      <c r="G27" s="5" t="s">
        <v>167</v>
      </c>
      <c r="H27" s="99">
        <v>0</v>
      </c>
    </row>
    <row r="28" spans="1:8" ht="15">
      <c r="A28" s="5">
        <v>26</v>
      </c>
      <c r="B28" t="s">
        <v>255</v>
      </c>
      <c r="C28" t="s">
        <v>244</v>
      </c>
      <c r="D28" s="5" t="s">
        <v>44</v>
      </c>
      <c r="E28" s="5">
        <v>2007</v>
      </c>
      <c r="F28" s="5" t="s">
        <v>241</v>
      </c>
      <c r="G28" s="5" t="s">
        <v>167</v>
      </c>
      <c r="H28" s="99">
        <v>0</v>
      </c>
    </row>
    <row r="29" spans="1:8" ht="15">
      <c r="A29" s="5">
        <v>28</v>
      </c>
      <c r="B29" t="s">
        <v>70</v>
      </c>
      <c r="C29" t="s">
        <v>244</v>
      </c>
      <c r="D29" s="5" t="s">
        <v>44</v>
      </c>
      <c r="E29" s="5">
        <v>2007</v>
      </c>
      <c r="F29" s="5" t="s">
        <v>241</v>
      </c>
      <c r="G29" s="5" t="s">
        <v>167</v>
      </c>
      <c r="H29" s="99">
        <v>0</v>
      </c>
    </row>
    <row r="30" spans="1:8" ht="18.75">
      <c r="A30" s="95" t="s">
        <v>16</v>
      </c>
      <c r="H30"/>
    </row>
    <row r="31" spans="1:8" ht="15">
      <c r="A31" s="5">
        <v>1</v>
      </c>
      <c r="B31" t="s">
        <v>12</v>
      </c>
      <c r="C31" t="s">
        <v>43</v>
      </c>
      <c r="D31" s="5" t="s">
        <v>0</v>
      </c>
      <c r="E31" s="5">
        <v>2004</v>
      </c>
      <c r="F31" s="4">
        <v>0.011018518518518518</v>
      </c>
      <c r="G31" s="5">
        <v>1</v>
      </c>
      <c r="H31" s="99">
        <v>100</v>
      </c>
    </row>
    <row r="32" spans="1:8" ht="15">
      <c r="A32" s="5">
        <v>2</v>
      </c>
      <c r="B32" t="s">
        <v>8</v>
      </c>
      <c r="C32" t="s">
        <v>43</v>
      </c>
      <c r="D32" s="5" t="s">
        <v>0</v>
      </c>
      <c r="E32" s="5">
        <v>2004</v>
      </c>
      <c r="F32" s="4">
        <v>0.011064814814814814</v>
      </c>
      <c r="G32" s="5">
        <v>2</v>
      </c>
      <c r="H32" s="99">
        <v>99.58</v>
      </c>
    </row>
    <row r="33" spans="1:8" ht="15">
      <c r="A33" s="5">
        <v>3</v>
      </c>
      <c r="B33" t="s">
        <v>230</v>
      </c>
      <c r="C33" t="s">
        <v>43</v>
      </c>
      <c r="D33" s="5" t="s">
        <v>0</v>
      </c>
      <c r="E33" s="5">
        <v>2003</v>
      </c>
      <c r="F33" s="4">
        <v>0.01230324074074074</v>
      </c>
      <c r="G33" s="5">
        <v>3</v>
      </c>
      <c r="H33" s="99">
        <v>88.34</v>
      </c>
    </row>
    <row r="34" spans="1:8" ht="15">
      <c r="A34" s="5">
        <v>4</v>
      </c>
      <c r="B34" t="s">
        <v>10</v>
      </c>
      <c r="C34" t="s">
        <v>41</v>
      </c>
      <c r="D34" s="5" t="s">
        <v>0</v>
      </c>
      <c r="E34" s="5">
        <v>2003</v>
      </c>
      <c r="F34" s="4">
        <v>0.012361111111111113</v>
      </c>
      <c r="G34" s="5">
        <v>4</v>
      </c>
      <c r="H34" s="99">
        <v>87.82</v>
      </c>
    </row>
    <row r="35" spans="1:8" ht="15">
      <c r="A35" s="5">
        <v>5</v>
      </c>
      <c r="B35" t="s">
        <v>11</v>
      </c>
      <c r="C35" t="s">
        <v>244</v>
      </c>
      <c r="D35" s="5" t="s">
        <v>0</v>
      </c>
      <c r="E35" s="5">
        <v>2003</v>
      </c>
      <c r="F35" s="4">
        <v>0.012627314814814815</v>
      </c>
      <c r="G35" s="5">
        <v>5</v>
      </c>
      <c r="H35" s="99">
        <v>85.4</v>
      </c>
    </row>
    <row r="36" spans="1:8" ht="15">
      <c r="A36" s="5">
        <v>6</v>
      </c>
      <c r="B36" t="s">
        <v>14</v>
      </c>
      <c r="C36" t="s">
        <v>243</v>
      </c>
      <c r="D36" s="5" t="s">
        <v>0</v>
      </c>
      <c r="E36" s="5">
        <v>2003</v>
      </c>
      <c r="F36" s="4">
        <v>0.013078703703703703</v>
      </c>
      <c r="G36" s="5">
        <v>6</v>
      </c>
      <c r="H36" s="99">
        <v>81.3</v>
      </c>
    </row>
    <row r="37" spans="1:8" ht="15">
      <c r="A37" s="5">
        <v>7</v>
      </c>
      <c r="B37" t="s">
        <v>9</v>
      </c>
      <c r="C37" t="s">
        <v>43</v>
      </c>
      <c r="D37" s="5" t="s">
        <v>0</v>
      </c>
      <c r="E37" s="5">
        <v>2003</v>
      </c>
      <c r="F37" s="4">
        <v>0.013287037037037036</v>
      </c>
      <c r="G37" s="5">
        <v>7</v>
      </c>
      <c r="H37" s="99">
        <v>79.41</v>
      </c>
    </row>
    <row r="38" spans="1:8" ht="15">
      <c r="A38" s="5">
        <v>8</v>
      </c>
      <c r="B38" t="s">
        <v>13</v>
      </c>
      <c r="C38" t="s">
        <v>244</v>
      </c>
      <c r="D38" s="5" t="s">
        <v>0</v>
      </c>
      <c r="E38" s="5">
        <v>2003</v>
      </c>
      <c r="F38" s="4">
        <v>0.014525462962962964</v>
      </c>
      <c r="G38" s="5">
        <v>8</v>
      </c>
      <c r="H38" s="99">
        <v>68.17</v>
      </c>
    </row>
    <row r="39" spans="1:8" ht="15">
      <c r="A39" s="5">
        <v>9</v>
      </c>
      <c r="B39" t="s">
        <v>76</v>
      </c>
      <c r="C39" t="s">
        <v>243</v>
      </c>
      <c r="D39" s="5" t="s">
        <v>0</v>
      </c>
      <c r="E39" s="5">
        <v>2004</v>
      </c>
      <c r="F39" s="4">
        <v>0.014826388888888889</v>
      </c>
      <c r="G39" s="5">
        <v>9</v>
      </c>
      <c r="H39" s="99">
        <v>65.44</v>
      </c>
    </row>
    <row r="40" spans="1:8" ht="15">
      <c r="A40" s="5">
        <v>10</v>
      </c>
      <c r="B40" t="s">
        <v>74</v>
      </c>
      <c r="C40" t="s">
        <v>244</v>
      </c>
      <c r="D40" s="5" t="s">
        <v>7</v>
      </c>
      <c r="E40" s="5">
        <v>2004</v>
      </c>
      <c r="F40" s="4">
        <v>0.015752314814814813</v>
      </c>
      <c r="G40" s="5">
        <v>10</v>
      </c>
      <c r="H40" s="99">
        <v>57.04</v>
      </c>
    </row>
    <row r="41" spans="1:8" ht="15">
      <c r="A41" s="5">
        <v>11</v>
      </c>
      <c r="B41" t="s">
        <v>232</v>
      </c>
      <c r="C41" t="s">
        <v>244</v>
      </c>
      <c r="D41" s="5" t="s">
        <v>46</v>
      </c>
      <c r="E41" s="5">
        <v>2004</v>
      </c>
      <c r="F41" s="4">
        <v>0.019328703703703702</v>
      </c>
      <c r="G41" s="5">
        <v>11</v>
      </c>
      <c r="H41" s="99">
        <v>24.58</v>
      </c>
    </row>
    <row r="42" spans="1:8" ht="15">
      <c r="A42" s="5">
        <v>12</v>
      </c>
      <c r="B42" t="s">
        <v>73</v>
      </c>
      <c r="C42" t="s">
        <v>43</v>
      </c>
      <c r="D42" s="5" t="s">
        <v>0</v>
      </c>
      <c r="E42" s="5">
        <v>2004</v>
      </c>
      <c r="F42" s="4">
        <v>0.021168981481481483</v>
      </c>
      <c r="G42" s="5">
        <v>12</v>
      </c>
      <c r="H42" s="99">
        <v>7.88</v>
      </c>
    </row>
    <row r="43" spans="1:8" ht="15">
      <c r="A43" s="5">
        <v>13</v>
      </c>
      <c r="B43" t="s">
        <v>81</v>
      </c>
      <c r="C43" t="s">
        <v>247</v>
      </c>
      <c r="D43" s="5" t="s">
        <v>2</v>
      </c>
      <c r="E43" s="5">
        <v>2003</v>
      </c>
      <c r="F43" s="4">
        <v>0.021261574074074075</v>
      </c>
      <c r="G43" s="5">
        <v>13</v>
      </c>
      <c r="H43" s="99">
        <v>7.04</v>
      </c>
    </row>
    <row r="44" spans="1:8" ht="15">
      <c r="A44" s="5">
        <v>14</v>
      </c>
      <c r="B44" t="s">
        <v>256</v>
      </c>
      <c r="C44" t="s">
        <v>41</v>
      </c>
      <c r="E44" s="5">
        <v>1979</v>
      </c>
      <c r="F44" s="4">
        <v>0.02269675925925926</v>
      </c>
      <c r="G44" s="5">
        <v>14</v>
      </c>
      <c r="H44" s="99">
        <v>0</v>
      </c>
    </row>
    <row r="45" spans="1:8" ht="15">
      <c r="A45" s="5">
        <v>15</v>
      </c>
      <c r="B45" t="s">
        <v>229</v>
      </c>
      <c r="C45" t="s">
        <v>244</v>
      </c>
      <c r="D45" s="5" t="s">
        <v>7</v>
      </c>
      <c r="E45" s="5">
        <v>2004</v>
      </c>
      <c r="F45" s="4">
        <v>0.023402777777777783</v>
      </c>
      <c r="G45" s="5">
        <v>15</v>
      </c>
      <c r="H45" s="99">
        <v>0</v>
      </c>
    </row>
    <row r="46" spans="1:8" ht="15">
      <c r="A46" s="5">
        <v>16</v>
      </c>
      <c r="B46" t="s">
        <v>77</v>
      </c>
      <c r="C46" t="s">
        <v>41</v>
      </c>
      <c r="D46" s="5" t="s">
        <v>7</v>
      </c>
      <c r="E46" s="5">
        <v>2004</v>
      </c>
      <c r="F46" s="4">
        <v>0.029074074074074075</v>
      </c>
      <c r="G46" s="5">
        <v>16</v>
      </c>
      <c r="H46" s="99">
        <v>0</v>
      </c>
    </row>
    <row r="47" spans="1:8" ht="15">
      <c r="A47" s="5">
        <v>17</v>
      </c>
      <c r="B47" t="s">
        <v>80</v>
      </c>
      <c r="C47" t="s">
        <v>254</v>
      </c>
      <c r="D47" s="5" t="s">
        <v>44</v>
      </c>
      <c r="E47" s="5">
        <v>2003</v>
      </c>
      <c r="F47" s="5" t="s">
        <v>241</v>
      </c>
      <c r="G47" s="5" t="s">
        <v>167</v>
      </c>
      <c r="H47" s="99">
        <v>0</v>
      </c>
    </row>
    <row r="48" spans="1:8" ht="15">
      <c r="A48" s="5">
        <v>15</v>
      </c>
      <c r="B48" t="s">
        <v>258</v>
      </c>
      <c r="C48" t="s">
        <v>254</v>
      </c>
      <c r="D48" s="5" t="s">
        <v>2</v>
      </c>
      <c r="E48" s="5">
        <v>2002</v>
      </c>
      <c r="F48" s="4">
        <v>0.052662037037037035</v>
      </c>
      <c r="G48" s="5">
        <v>15</v>
      </c>
      <c r="H48" s="99">
        <v>0</v>
      </c>
    </row>
    <row r="49" spans="1:8" ht="18.75">
      <c r="A49" s="95" t="s">
        <v>294</v>
      </c>
      <c r="H49"/>
    </row>
    <row r="50" spans="1:8" ht="15">
      <c r="A50" s="5">
        <v>1</v>
      </c>
      <c r="B50" t="s">
        <v>102</v>
      </c>
      <c r="C50" t="s">
        <v>82</v>
      </c>
      <c r="D50" s="5" t="s">
        <v>7</v>
      </c>
      <c r="E50" s="5">
        <v>2006</v>
      </c>
      <c r="F50" s="4">
        <v>0.009560185185185185</v>
      </c>
      <c r="G50" s="5">
        <v>1</v>
      </c>
      <c r="H50" s="99">
        <v>100</v>
      </c>
    </row>
    <row r="51" spans="1:8" ht="15">
      <c r="A51" s="5">
        <v>2</v>
      </c>
      <c r="B51" t="s">
        <v>87</v>
      </c>
      <c r="C51" t="s">
        <v>49</v>
      </c>
      <c r="D51" s="5" t="s">
        <v>7</v>
      </c>
      <c r="E51" s="5">
        <v>2006</v>
      </c>
      <c r="F51" s="4">
        <v>0.009872685185185186</v>
      </c>
      <c r="G51" s="5">
        <v>2</v>
      </c>
      <c r="H51" s="99">
        <v>96.73</v>
      </c>
    </row>
    <row r="52" spans="1:8" ht="15">
      <c r="A52" s="5">
        <v>3</v>
      </c>
      <c r="B52" t="s">
        <v>260</v>
      </c>
      <c r="C52" t="s">
        <v>243</v>
      </c>
      <c r="D52" s="5" t="s">
        <v>7</v>
      </c>
      <c r="E52" s="5">
        <v>2005</v>
      </c>
      <c r="F52" s="4">
        <v>0.010555555555555554</v>
      </c>
      <c r="G52" s="5">
        <v>3</v>
      </c>
      <c r="H52" s="99">
        <v>89.59</v>
      </c>
    </row>
    <row r="53" spans="1:8" ht="15">
      <c r="A53" s="5">
        <v>4</v>
      </c>
      <c r="B53" t="s">
        <v>115</v>
      </c>
      <c r="C53" t="s">
        <v>244</v>
      </c>
      <c r="D53" s="5" t="s">
        <v>44</v>
      </c>
      <c r="E53" s="5">
        <v>2005</v>
      </c>
      <c r="F53" s="4">
        <v>0.011180555555555556</v>
      </c>
      <c r="G53" s="5">
        <v>4</v>
      </c>
      <c r="H53" s="99">
        <v>83.05</v>
      </c>
    </row>
    <row r="54" spans="1:8" ht="15">
      <c r="A54" s="5">
        <v>5</v>
      </c>
      <c r="B54" t="s">
        <v>95</v>
      </c>
      <c r="C54" t="s">
        <v>244</v>
      </c>
      <c r="D54" s="5" t="s">
        <v>46</v>
      </c>
      <c r="E54" s="5">
        <v>2005</v>
      </c>
      <c r="F54" s="4">
        <v>0.011423611111111112</v>
      </c>
      <c r="G54" s="5">
        <v>5</v>
      </c>
      <c r="H54" s="99">
        <v>80.51</v>
      </c>
    </row>
    <row r="55" spans="1:8" ht="15">
      <c r="A55" s="5">
        <v>6</v>
      </c>
      <c r="B55" t="s">
        <v>88</v>
      </c>
      <c r="C55" t="s">
        <v>49</v>
      </c>
      <c r="D55" s="5" t="s">
        <v>46</v>
      </c>
      <c r="E55" s="5">
        <v>2005</v>
      </c>
      <c r="F55" s="4">
        <v>0.011562499999999998</v>
      </c>
      <c r="G55" s="5">
        <v>6</v>
      </c>
      <c r="H55" s="99">
        <v>79.06</v>
      </c>
    </row>
    <row r="56" spans="1:8" ht="15">
      <c r="A56" s="5">
        <v>7</v>
      </c>
      <c r="B56" t="s">
        <v>86</v>
      </c>
      <c r="C56" t="s">
        <v>43</v>
      </c>
      <c r="D56" s="5" t="s">
        <v>7</v>
      </c>
      <c r="E56" s="5">
        <v>2005</v>
      </c>
      <c r="F56" s="4">
        <v>0.011597222222222222</v>
      </c>
      <c r="G56" s="5">
        <v>7</v>
      </c>
      <c r="H56" s="99">
        <v>78.69</v>
      </c>
    </row>
    <row r="57" spans="1:8" ht="15">
      <c r="A57" s="5">
        <v>8</v>
      </c>
      <c r="B57" t="s">
        <v>89</v>
      </c>
      <c r="C57" t="s">
        <v>244</v>
      </c>
      <c r="D57" s="5" t="s">
        <v>44</v>
      </c>
      <c r="E57" s="5">
        <v>2007</v>
      </c>
      <c r="F57" s="4">
        <v>0.011770833333333333</v>
      </c>
      <c r="G57" s="5">
        <v>8</v>
      </c>
      <c r="H57" s="99">
        <v>76.88</v>
      </c>
    </row>
    <row r="58" spans="1:8" ht="15">
      <c r="A58" s="5">
        <v>9</v>
      </c>
      <c r="B58" t="s">
        <v>108</v>
      </c>
      <c r="C58" t="s">
        <v>82</v>
      </c>
      <c r="D58" s="5" t="s">
        <v>46</v>
      </c>
      <c r="E58" s="5">
        <v>2006</v>
      </c>
      <c r="F58" s="4">
        <v>0.01199074074074074</v>
      </c>
      <c r="G58" s="5">
        <v>9</v>
      </c>
      <c r="H58" s="99">
        <v>74.58</v>
      </c>
    </row>
    <row r="59" spans="1:8" ht="15">
      <c r="A59" s="5">
        <v>10</v>
      </c>
      <c r="B59" t="s">
        <v>103</v>
      </c>
      <c r="C59" t="s">
        <v>82</v>
      </c>
      <c r="D59" s="5" t="s">
        <v>7</v>
      </c>
      <c r="E59" s="5">
        <v>2005</v>
      </c>
      <c r="F59" s="4">
        <v>0.012268518518518519</v>
      </c>
      <c r="G59" s="5">
        <v>10</v>
      </c>
      <c r="H59" s="99">
        <v>71.67</v>
      </c>
    </row>
    <row r="60" spans="1:8" ht="15">
      <c r="A60" s="5">
        <v>11</v>
      </c>
      <c r="B60" t="s">
        <v>261</v>
      </c>
      <c r="C60" t="s">
        <v>49</v>
      </c>
      <c r="D60" s="5" t="s">
        <v>7</v>
      </c>
      <c r="E60" s="5">
        <v>2005</v>
      </c>
      <c r="F60" s="4">
        <v>0.012430555555555554</v>
      </c>
      <c r="G60" s="5">
        <v>11</v>
      </c>
      <c r="H60" s="99">
        <v>69.98</v>
      </c>
    </row>
    <row r="61" spans="1:8" ht="15">
      <c r="A61" s="5">
        <v>12</v>
      </c>
      <c r="B61" t="s">
        <v>91</v>
      </c>
      <c r="C61" t="s">
        <v>244</v>
      </c>
      <c r="D61" s="5" t="s">
        <v>44</v>
      </c>
      <c r="E61" s="5">
        <v>2005</v>
      </c>
      <c r="F61" s="4">
        <v>0.012604166666666666</v>
      </c>
      <c r="G61" s="5">
        <v>12</v>
      </c>
      <c r="H61" s="99">
        <v>68.16</v>
      </c>
    </row>
    <row r="62" spans="1:8" ht="15">
      <c r="A62" s="5">
        <v>13</v>
      </c>
      <c r="B62" t="s">
        <v>262</v>
      </c>
      <c r="C62" t="s">
        <v>43</v>
      </c>
      <c r="D62" s="5" t="s">
        <v>44</v>
      </c>
      <c r="E62" s="5">
        <v>2005</v>
      </c>
      <c r="F62" s="4">
        <v>0.013136574074074077</v>
      </c>
      <c r="G62" s="5">
        <v>13</v>
      </c>
      <c r="H62" s="99">
        <v>62.59</v>
      </c>
    </row>
    <row r="63" spans="1:8" ht="15">
      <c r="A63" s="5">
        <v>14</v>
      </c>
      <c r="B63" t="s">
        <v>96</v>
      </c>
      <c r="C63" t="s">
        <v>254</v>
      </c>
      <c r="D63" s="5" t="s">
        <v>7</v>
      </c>
      <c r="E63" s="5">
        <v>2004</v>
      </c>
      <c r="F63" s="4">
        <v>0.013518518518518518</v>
      </c>
      <c r="G63" s="5">
        <v>14</v>
      </c>
      <c r="H63" s="99">
        <v>58.6</v>
      </c>
    </row>
    <row r="64" spans="1:8" ht="15">
      <c r="A64" s="5">
        <v>15</v>
      </c>
      <c r="B64" t="s">
        <v>92</v>
      </c>
      <c r="C64" t="s">
        <v>41</v>
      </c>
      <c r="D64" s="5" t="s">
        <v>44</v>
      </c>
      <c r="E64" s="5">
        <v>2007</v>
      </c>
      <c r="F64" s="4">
        <v>0.01375</v>
      </c>
      <c r="G64" s="5">
        <v>15</v>
      </c>
      <c r="H64" s="99">
        <v>56.17</v>
      </c>
    </row>
    <row r="65" spans="1:8" ht="15">
      <c r="A65" s="5">
        <v>16</v>
      </c>
      <c r="B65" t="s">
        <v>263</v>
      </c>
      <c r="C65" t="s">
        <v>43</v>
      </c>
      <c r="D65" s="5" t="s">
        <v>44</v>
      </c>
      <c r="E65" s="5">
        <v>2006</v>
      </c>
      <c r="F65" s="4">
        <v>0.014166666666666666</v>
      </c>
      <c r="G65" s="5">
        <v>16</v>
      </c>
      <c r="H65" s="99">
        <v>51.82</v>
      </c>
    </row>
    <row r="66" spans="1:8" ht="15">
      <c r="A66" s="5">
        <v>17</v>
      </c>
      <c r="B66" t="s">
        <v>104</v>
      </c>
      <c r="C66" t="s">
        <v>82</v>
      </c>
      <c r="D66" s="5" t="s">
        <v>46</v>
      </c>
      <c r="E66" s="5">
        <v>2008</v>
      </c>
      <c r="F66" s="4">
        <v>0.014548611111111111</v>
      </c>
      <c r="G66" s="5">
        <v>17</v>
      </c>
      <c r="H66" s="99">
        <v>47.82</v>
      </c>
    </row>
    <row r="67" spans="1:8" ht="15">
      <c r="A67" s="5">
        <v>18</v>
      </c>
      <c r="B67" t="s">
        <v>105</v>
      </c>
      <c r="C67" t="s">
        <v>49</v>
      </c>
      <c r="D67" s="5" t="s">
        <v>46</v>
      </c>
      <c r="E67" s="5">
        <v>2005</v>
      </c>
      <c r="F67" s="4">
        <v>0.014675925925925926</v>
      </c>
      <c r="G67" s="5">
        <v>18</v>
      </c>
      <c r="H67" s="99">
        <v>46.49</v>
      </c>
    </row>
    <row r="68" spans="1:8" ht="15">
      <c r="A68" s="5">
        <v>19</v>
      </c>
      <c r="B68" t="s">
        <v>123</v>
      </c>
      <c r="C68" t="s">
        <v>244</v>
      </c>
      <c r="D68" s="5" t="s">
        <v>44</v>
      </c>
      <c r="E68" s="5">
        <v>2007</v>
      </c>
      <c r="F68" s="4">
        <v>0.014884259259259259</v>
      </c>
      <c r="G68" s="5">
        <v>19</v>
      </c>
      <c r="H68" s="99">
        <v>44.31</v>
      </c>
    </row>
    <row r="69" spans="1:8" ht="15">
      <c r="A69" s="5">
        <v>20</v>
      </c>
      <c r="B69" t="s">
        <v>120</v>
      </c>
      <c r="C69" t="s">
        <v>82</v>
      </c>
      <c r="D69" s="5" t="s">
        <v>44</v>
      </c>
      <c r="E69" s="5">
        <v>2007</v>
      </c>
      <c r="F69" s="4">
        <v>0.015613425925925926</v>
      </c>
      <c r="G69" s="5">
        <v>20</v>
      </c>
      <c r="H69" s="99">
        <v>36.68</v>
      </c>
    </row>
    <row r="70" spans="1:8" ht="15">
      <c r="A70" s="5">
        <v>21</v>
      </c>
      <c r="B70" t="s">
        <v>264</v>
      </c>
      <c r="C70" t="s">
        <v>43</v>
      </c>
      <c r="D70" s="5" t="s">
        <v>44</v>
      </c>
      <c r="E70" s="5">
        <v>2006</v>
      </c>
      <c r="F70" s="4">
        <v>0.015787037037037037</v>
      </c>
      <c r="G70" s="5">
        <v>21</v>
      </c>
      <c r="H70" s="99">
        <v>34.87</v>
      </c>
    </row>
    <row r="71" spans="1:8" ht="15">
      <c r="A71" s="5">
        <v>22</v>
      </c>
      <c r="B71" t="s">
        <v>265</v>
      </c>
      <c r="C71" t="s">
        <v>41</v>
      </c>
      <c r="D71" s="5" t="s">
        <v>46</v>
      </c>
      <c r="E71" s="5">
        <v>2006</v>
      </c>
      <c r="F71" s="4">
        <v>0.016296296296296295</v>
      </c>
      <c r="G71" s="5">
        <v>22</v>
      </c>
      <c r="H71" s="99">
        <v>29.54</v>
      </c>
    </row>
    <row r="72" spans="1:8" ht="15">
      <c r="A72" s="5">
        <v>23</v>
      </c>
      <c r="B72" t="s">
        <v>110</v>
      </c>
      <c r="C72" t="s">
        <v>41</v>
      </c>
      <c r="D72" s="5" t="s">
        <v>44</v>
      </c>
      <c r="E72" s="5">
        <v>2006</v>
      </c>
      <c r="F72" s="4">
        <v>0.016481481481481482</v>
      </c>
      <c r="G72" s="5">
        <v>23</v>
      </c>
      <c r="H72" s="99">
        <v>27.6</v>
      </c>
    </row>
    <row r="73" spans="1:8" ht="15">
      <c r="A73" s="5">
        <v>24</v>
      </c>
      <c r="B73" t="s">
        <v>266</v>
      </c>
      <c r="C73" t="s">
        <v>41</v>
      </c>
      <c r="D73" s="5" t="s">
        <v>44</v>
      </c>
      <c r="E73" s="5">
        <v>2006</v>
      </c>
      <c r="F73" s="4">
        <v>0.01650462962962963</v>
      </c>
      <c r="G73" s="5">
        <v>24</v>
      </c>
      <c r="H73" s="99">
        <v>27.36</v>
      </c>
    </row>
    <row r="74" spans="1:8" ht="15">
      <c r="A74" s="5">
        <v>25</v>
      </c>
      <c r="B74" t="s">
        <v>90</v>
      </c>
      <c r="C74" t="s">
        <v>49</v>
      </c>
      <c r="D74" s="5" t="s">
        <v>7</v>
      </c>
      <c r="E74" s="5">
        <v>2006</v>
      </c>
      <c r="F74" s="4">
        <v>0.01667824074074074</v>
      </c>
      <c r="G74" s="5">
        <v>25</v>
      </c>
      <c r="H74" s="99">
        <v>25.54</v>
      </c>
    </row>
    <row r="75" spans="1:8" ht="15">
      <c r="A75" s="5">
        <v>26</v>
      </c>
      <c r="B75" t="s">
        <v>267</v>
      </c>
      <c r="C75" t="s">
        <v>244</v>
      </c>
      <c r="D75" s="5" t="s">
        <v>44</v>
      </c>
      <c r="E75" s="5">
        <v>2005</v>
      </c>
      <c r="F75" s="4">
        <v>0.016967592592592593</v>
      </c>
      <c r="G75" s="5">
        <v>26</v>
      </c>
      <c r="H75" s="99">
        <v>22.52</v>
      </c>
    </row>
    <row r="76" spans="1:8" ht="15">
      <c r="A76" s="5">
        <v>27</v>
      </c>
      <c r="B76" t="s">
        <v>268</v>
      </c>
      <c r="C76" t="s">
        <v>41</v>
      </c>
      <c r="D76" s="5" t="s">
        <v>44</v>
      </c>
      <c r="E76" s="5">
        <v>2006</v>
      </c>
      <c r="F76" s="4">
        <v>0.017175925925925924</v>
      </c>
      <c r="G76" s="5">
        <v>27</v>
      </c>
      <c r="H76" s="99">
        <v>20.34</v>
      </c>
    </row>
    <row r="77" spans="1:8" ht="15">
      <c r="A77" s="5">
        <v>28</v>
      </c>
      <c r="B77" t="s">
        <v>269</v>
      </c>
      <c r="C77" t="s">
        <v>244</v>
      </c>
      <c r="D77" s="5" t="s">
        <v>44</v>
      </c>
      <c r="E77" s="5">
        <v>2006</v>
      </c>
      <c r="F77" s="4">
        <v>0.01747685185185185</v>
      </c>
      <c r="G77" s="5">
        <v>28</v>
      </c>
      <c r="H77" s="99">
        <v>17.19</v>
      </c>
    </row>
    <row r="78" spans="1:8" ht="15">
      <c r="A78" s="5">
        <v>29</v>
      </c>
      <c r="B78" t="s">
        <v>114</v>
      </c>
      <c r="C78" t="s">
        <v>85</v>
      </c>
      <c r="D78" s="5" t="s">
        <v>44</v>
      </c>
      <c r="E78" s="5">
        <v>2005</v>
      </c>
      <c r="F78" s="4">
        <v>0.01775462962962963</v>
      </c>
      <c r="G78" s="5">
        <v>29</v>
      </c>
      <c r="H78" s="99">
        <v>14.29</v>
      </c>
    </row>
    <row r="79" spans="1:8" ht="15">
      <c r="A79" s="5">
        <v>30</v>
      </c>
      <c r="B79" t="s">
        <v>112</v>
      </c>
      <c r="C79" t="s">
        <v>41</v>
      </c>
      <c r="D79" s="5" t="s">
        <v>44</v>
      </c>
      <c r="E79" s="5">
        <v>2007</v>
      </c>
      <c r="F79" s="4">
        <v>0.017905092592592594</v>
      </c>
      <c r="G79" s="5">
        <v>30</v>
      </c>
      <c r="H79" s="99">
        <v>12.71</v>
      </c>
    </row>
    <row r="80" spans="1:8" ht="15">
      <c r="A80" s="5">
        <v>31</v>
      </c>
      <c r="B80" t="s">
        <v>270</v>
      </c>
      <c r="C80" t="s">
        <v>41</v>
      </c>
      <c r="D80" s="5" t="s">
        <v>44</v>
      </c>
      <c r="E80" s="5">
        <v>2006</v>
      </c>
      <c r="F80" s="4">
        <v>0.019016203703703705</v>
      </c>
      <c r="G80" s="5">
        <v>31</v>
      </c>
      <c r="H80" s="99">
        <v>1.09</v>
      </c>
    </row>
    <row r="81" spans="1:8" ht="15">
      <c r="A81" s="5">
        <v>32</v>
      </c>
      <c r="B81" t="s">
        <v>98</v>
      </c>
      <c r="C81" t="s">
        <v>43</v>
      </c>
      <c r="D81" s="5" t="s">
        <v>44</v>
      </c>
      <c r="E81" s="5">
        <v>2005</v>
      </c>
      <c r="F81" s="4">
        <v>0.019108796296296294</v>
      </c>
      <c r="G81" s="5">
        <v>32</v>
      </c>
      <c r="H81" s="99">
        <v>0.12</v>
      </c>
    </row>
    <row r="82" spans="1:8" ht="15">
      <c r="A82" s="5">
        <v>33</v>
      </c>
      <c r="B82" t="s">
        <v>271</v>
      </c>
      <c r="C82" t="s">
        <v>41</v>
      </c>
      <c r="E82" s="5">
        <v>2006</v>
      </c>
      <c r="F82" s="4">
        <v>0.01915509259259259</v>
      </c>
      <c r="G82" s="5">
        <v>33</v>
      </c>
      <c r="H82" s="99">
        <v>0</v>
      </c>
    </row>
    <row r="83" spans="1:8" ht="15">
      <c r="A83" s="5">
        <v>34</v>
      </c>
      <c r="B83" t="s">
        <v>94</v>
      </c>
      <c r="C83" t="s">
        <v>41</v>
      </c>
      <c r="D83" s="5" t="s">
        <v>44</v>
      </c>
      <c r="E83" s="5">
        <v>2006</v>
      </c>
      <c r="F83" s="4">
        <v>0.019421296296296294</v>
      </c>
      <c r="G83" s="5">
        <v>34</v>
      </c>
      <c r="H83" s="99">
        <v>0</v>
      </c>
    </row>
    <row r="84" spans="1:8" ht="15">
      <c r="A84" s="5">
        <v>35</v>
      </c>
      <c r="B84" t="s">
        <v>109</v>
      </c>
      <c r="C84" t="s">
        <v>85</v>
      </c>
      <c r="D84" s="5" t="s">
        <v>44</v>
      </c>
      <c r="E84" s="5">
        <v>2006</v>
      </c>
      <c r="F84" s="4">
        <v>0.020381944444444446</v>
      </c>
      <c r="G84" s="5">
        <v>35</v>
      </c>
      <c r="H84" s="99">
        <v>0</v>
      </c>
    </row>
    <row r="85" spans="1:8" ht="15">
      <c r="A85" s="5">
        <v>36</v>
      </c>
      <c r="B85" t="s">
        <v>84</v>
      </c>
      <c r="C85" t="s">
        <v>85</v>
      </c>
      <c r="D85" s="5" t="s">
        <v>7</v>
      </c>
      <c r="E85" s="5">
        <v>2006</v>
      </c>
      <c r="F85" s="4">
        <v>0.020381944444444446</v>
      </c>
      <c r="G85" s="5">
        <f>35</f>
        <v>35</v>
      </c>
      <c r="H85" s="99">
        <v>0</v>
      </c>
    </row>
    <row r="86" spans="1:8" ht="15">
      <c r="A86" s="5">
        <v>37</v>
      </c>
      <c r="B86" t="s">
        <v>272</v>
      </c>
      <c r="C86" t="s">
        <v>41</v>
      </c>
      <c r="D86" s="5" t="s">
        <v>44</v>
      </c>
      <c r="E86" s="5">
        <v>2007</v>
      </c>
      <c r="F86" s="4">
        <v>0.021458333333333333</v>
      </c>
      <c r="G86" s="5">
        <v>37</v>
      </c>
      <c r="H86" s="99">
        <v>0</v>
      </c>
    </row>
    <row r="87" spans="1:8" ht="15">
      <c r="A87" s="5">
        <v>38</v>
      </c>
      <c r="B87" t="s">
        <v>122</v>
      </c>
      <c r="C87" t="s">
        <v>82</v>
      </c>
      <c r="E87" s="5">
        <v>2007</v>
      </c>
      <c r="F87" s="4">
        <v>0.023715277777777776</v>
      </c>
      <c r="G87" s="5">
        <v>38</v>
      </c>
      <c r="H87" s="99">
        <v>0</v>
      </c>
    </row>
    <row r="88" spans="1:8" ht="15">
      <c r="A88" s="5">
        <v>39</v>
      </c>
      <c r="B88" t="s">
        <v>273</v>
      </c>
      <c r="C88" t="s">
        <v>41</v>
      </c>
      <c r="D88" s="5" t="s">
        <v>44</v>
      </c>
      <c r="E88" s="5">
        <v>2006</v>
      </c>
      <c r="F88" s="4">
        <v>0.024120370370370372</v>
      </c>
      <c r="G88" s="5">
        <v>39</v>
      </c>
      <c r="H88" s="99">
        <v>0</v>
      </c>
    </row>
    <row r="89" spans="1:8" ht="15">
      <c r="A89" s="5">
        <v>40</v>
      </c>
      <c r="B89" t="s">
        <v>121</v>
      </c>
      <c r="C89" t="s">
        <v>244</v>
      </c>
      <c r="D89" s="5" t="s">
        <v>44</v>
      </c>
      <c r="E89" s="5">
        <v>2007</v>
      </c>
      <c r="F89" s="4">
        <v>0.026990740740740742</v>
      </c>
      <c r="G89" s="5">
        <v>40</v>
      </c>
      <c r="H89" s="99">
        <v>0</v>
      </c>
    </row>
    <row r="90" spans="1:8" ht="15">
      <c r="A90" s="5">
        <v>41</v>
      </c>
      <c r="B90" t="s">
        <v>274</v>
      </c>
      <c r="C90" t="s">
        <v>41</v>
      </c>
      <c r="E90" s="5">
        <v>2005</v>
      </c>
      <c r="F90" s="4">
        <v>0.02711805555555555</v>
      </c>
      <c r="G90" s="5">
        <v>41</v>
      </c>
      <c r="H90" s="99">
        <v>0</v>
      </c>
    </row>
    <row r="91" spans="1:8" ht="15">
      <c r="A91" s="5">
        <v>42</v>
      </c>
      <c r="B91" t="s">
        <v>275</v>
      </c>
      <c r="C91" t="s">
        <v>244</v>
      </c>
      <c r="D91" s="5" t="s">
        <v>44</v>
      </c>
      <c r="E91" s="5">
        <v>2007</v>
      </c>
      <c r="F91" s="4">
        <v>0.03295138888888889</v>
      </c>
      <c r="G91" s="5">
        <v>42</v>
      </c>
      <c r="H91" s="99">
        <v>0</v>
      </c>
    </row>
    <row r="92" spans="1:8" ht="15">
      <c r="A92" s="5">
        <v>43</v>
      </c>
      <c r="B92" t="s">
        <v>119</v>
      </c>
      <c r="C92" t="s">
        <v>56</v>
      </c>
      <c r="E92" s="5">
        <v>2006</v>
      </c>
      <c r="F92" s="4">
        <v>0.03699074074074074</v>
      </c>
      <c r="G92" s="5">
        <v>43</v>
      </c>
      <c r="H92" s="99">
        <v>0</v>
      </c>
    </row>
    <row r="93" spans="1:8" ht="15">
      <c r="A93" s="5">
        <v>44</v>
      </c>
      <c r="B93" t="s">
        <v>276</v>
      </c>
      <c r="C93" t="s">
        <v>277</v>
      </c>
      <c r="D93" s="5" t="s">
        <v>44</v>
      </c>
      <c r="E93" s="5">
        <v>2008</v>
      </c>
      <c r="F93" s="4">
        <v>0.041678240740740745</v>
      </c>
      <c r="G93" s="5">
        <v>44</v>
      </c>
      <c r="H93" s="99">
        <v>0</v>
      </c>
    </row>
    <row r="94" spans="1:8" ht="15">
      <c r="A94" s="5">
        <v>45</v>
      </c>
      <c r="B94" t="s">
        <v>278</v>
      </c>
      <c r="C94" t="s">
        <v>107</v>
      </c>
      <c r="D94" s="5" t="s">
        <v>46</v>
      </c>
      <c r="E94" s="5">
        <v>2005</v>
      </c>
      <c r="F94" s="4">
        <v>0.04805555555555555</v>
      </c>
      <c r="G94" s="5">
        <v>45</v>
      </c>
      <c r="H94" s="99">
        <v>0</v>
      </c>
    </row>
    <row r="95" spans="1:8" ht="15">
      <c r="A95" s="5">
        <v>49</v>
      </c>
      <c r="B95" t="s">
        <v>279</v>
      </c>
      <c r="C95" t="s">
        <v>244</v>
      </c>
      <c r="E95" s="5">
        <v>2007</v>
      </c>
      <c r="F95" s="5" t="s">
        <v>241</v>
      </c>
      <c r="G95" s="5" t="s">
        <v>167</v>
      </c>
      <c r="H95" s="99">
        <v>0</v>
      </c>
    </row>
    <row r="96" spans="1:8" ht="15">
      <c r="A96" s="5">
        <v>57</v>
      </c>
      <c r="B96" t="s">
        <v>130</v>
      </c>
      <c r="C96" t="s">
        <v>244</v>
      </c>
      <c r="D96" s="5" t="s">
        <v>7</v>
      </c>
      <c r="E96" s="5">
        <v>2005</v>
      </c>
      <c r="F96" s="5" t="s">
        <v>241</v>
      </c>
      <c r="G96" s="5" t="s">
        <v>167</v>
      </c>
      <c r="H96" s="99">
        <v>0</v>
      </c>
    </row>
    <row r="97" spans="1:8" ht="18.75">
      <c r="A97" s="95" t="s">
        <v>227</v>
      </c>
      <c r="H97"/>
    </row>
    <row r="98" spans="1:8" ht="15">
      <c r="A98" s="5">
        <v>1</v>
      </c>
      <c r="B98" t="s">
        <v>6</v>
      </c>
      <c r="C98" t="s">
        <v>82</v>
      </c>
      <c r="D98" s="5" t="s">
        <v>0</v>
      </c>
      <c r="E98" s="5">
        <v>2003</v>
      </c>
      <c r="F98" s="4">
        <v>0.011041666666666667</v>
      </c>
      <c r="G98" s="5">
        <v>1</v>
      </c>
      <c r="H98" s="99">
        <v>100</v>
      </c>
    </row>
    <row r="99" spans="1:8" ht="15">
      <c r="A99" s="5">
        <v>2</v>
      </c>
      <c r="B99" t="s">
        <v>3</v>
      </c>
      <c r="C99" t="s">
        <v>43</v>
      </c>
      <c r="D99" s="5" t="s">
        <v>0</v>
      </c>
      <c r="E99" s="5">
        <v>2003</v>
      </c>
      <c r="F99" s="4">
        <v>0.011782407407407406</v>
      </c>
      <c r="G99" s="5">
        <v>2</v>
      </c>
      <c r="H99" s="99">
        <v>93.29</v>
      </c>
    </row>
    <row r="100" spans="1:8" ht="15">
      <c r="A100" s="5">
        <v>3</v>
      </c>
      <c r="B100" t="s">
        <v>137</v>
      </c>
      <c r="C100" t="s">
        <v>254</v>
      </c>
      <c r="D100" s="5" t="s">
        <v>0</v>
      </c>
      <c r="E100" s="5">
        <v>2003</v>
      </c>
      <c r="F100" s="4">
        <v>0.012048611111111112</v>
      </c>
      <c r="G100" s="5">
        <v>3</v>
      </c>
      <c r="H100" s="99">
        <v>90.88</v>
      </c>
    </row>
    <row r="101" spans="1:8" ht="15">
      <c r="A101" s="5">
        <v>4</v>
      </c>
      <c r="B101" t="s">
        <v>138</v>
      </c>
      <c r="C101" t="s">
        <v>254</v>
      </c>
      <c r="D101" s="5" t="s">
        <v>0</v>
      </c>
      <c r="E101" s="5">
        <v>2003</v>
      </c>
      <c r="F101" s="4">
        <v>0.012118055555555556</v>
      </c>
      <c r="G101" s="5">
        <v>4</v>
      </c>
      <c r="H101" s="99">
        <v>90.25</v>
      </c>
    </row>
    <row r="102" spans="1:8" ht="15">
      <c r="A102" s="5">
        <v>5</v>
      </c>
      <c r="B102" t="s">
        <v>240</v>
      </c>
      <c r="C102" t="s">
        <v>259</v>
      </c>
      <c r="D102" s="5" t="s">
        <v>0</v>
      </c>
      <c r="E102" s="5">
        <v>2003</v>
      </c>
      <c r="F102" s="4">
        <v>0.012199074074074072</v>
      </c>
      <c r="G102" s="5">
        <v>5</v>
      </c>
      <c r="H102" s="99">
        <v>89.52</v>
      </c>
    </row>
    <row r="103" spans="1:8" ht="15">
      <c r="A103" s="5">
        <v>6</v>
      </c>
      <c r="B103" t="s">
        <v>4</v>
      </c>
      <c r="C103" t="s">
        <v>43</v>
      </c>
      <c r="D103" s="5" t="s">
        <v>0</v>
      </c>
      <c r="E103" s="5">
        <v>2004</v>
      </c>
      <c r="F103" s="4">
        <v>0.012916666666666667</v>
      </c>
      <c r="G103" s="5">
        <v>6</v>
      </c>
      <c r="H103" s="99">
        <v>83.02</v>
      </c>
    </row>
    <row r="104" spans="1:8" ht="15">
      <c r="A104" s="5">
        <v>7</v>
      </c>
      <c r="B104" t="s">
        <v>127</v>
      </c>
      <c r="C104" t="s">
        <v>244</v>
      </c>
      <c r="D104" s="5" t="s">
        <v>7</v>
      </c>
      <c r="E104" s="5">
        <v>2004</v>
      </c>
      <c r="F104" s="4">
        <v>0.012974537037037036</v>
      </c>
      <c r="G104" s="5">
        <v>7</v>
      </c>
      <c r="H104" s="99">
        <v>82.49</v>
      </c>
    </row>
    <row r="105" spans="1:8" ht="15">
      <c r="A105" s="5">
        <v>8</v>
      </c>
      <c r="B105" t="s">
        <v>239</v>
      </c>
      <c r="C105" t="s">
        <v>43</v>
      </c>
      <c r="D105" s="5" t="s">
        <v>0</v>
      </c>
      <c r="E105" s="5">
        <v>2003</v>
      </c>
      <c r="F105" s="4">
        <v>0.013032407407407407</v>
      </c>
      <c r="G105" s="5">
        <v>8</v>
      </c>
      <c r="H105" s="99">
        <v>81.97</v>
      </c>
    </row>
    <row r="106" spans="1:8" ht="15">
      <c r="A106" s="5">
        <v>9</v>
      </c>
      <c r="B106" t="s">
        <v>133</v>
      </c>
      <c r="C106" t="s">
        <v>85</v>
      </c>
      <c r="D106" s="5" t="s">
        <v>1</v>
      </c>
      <c r="E106" s="5">
        <v>2004</v>
      </c>
      <c r="F106" s="4">
        <v>0.013043981481481483</v>
      </c>
      <c r="G106" s="5">
        <v>9</v>
      </c>
      <c r="H106" s="99">
        <v>81.87</v>
      </c>
    </row>
    <row r="107" spans="1:8" ht="15">
      <c r="A107" s="5">
        <v>10</v>
      </c>
      <c r="B107" t="s">
        <v>126</v>
      </c>
      <c r="C107" t="s">
        <v>243</v>
      </c>
      <c r="D107" s="5" t="s">
        <v>0</v>
      </c>
      <c r="E107" s="5">
        <v>2004</v>
      </c>
      <c r="F107" s="4">
        <v>0.013738425925925926</v>
      </c>
      <c r="G107" s="5">
        <v>10</v>
      </c>
      <c r="H107" s="99">
        <v>75.58</v>
      </c>
    </row>
    <row r="108" spans="1:8" ht="15">
      <c r="A108" s="5">
        <v>11</v>
      </c>
      <c r="B108" t="s">
        <v>129</v>
      </c>
      <c r="C108" t="s">
        <v>82</v>
      </c>
      <c r="D108" s="5" t="s">
        <v>1</v>
      </c>
      <c r="E108" s="5">
        <v>2004</v>
      </c>
      <c r="F108" s="4">
        <v>0.01423611111111111</v>
      </c>
      <c r="G108" s="5">
        <v>11</v>
      </c>
      <c r="H108" s="99">
        <v>71.07</v>
      </c>
    </row>
    <row r="109" spans="1:8" ht="15">
      <c r="A109" s="5">
        <v>12</v>
      </c>
      <c r="B109" t="s">
        <v>132</v>
      </c>
      <c r="C109" t="s">
        <v>49</v>
      </c>
      <c r="D109" s="5" t="s">
        <v>7</v>
      </c>
      <c r="E109" s="5">
        <v>2004</v>
      </c>
      <c r="F109" s="4">
        <v>0.014444444444444446</v>
      </c>
      <c r="G109" s="5">
        <v>12</v>
      </c>
      <c r="H109" s="99">
        <v>69.18</v>
      </c>
    </row>
    <row r="110" spans="1:8" ht="15">
      <c r="A110" s="5">
        <v>13</v>
      </c>
      <c r="B110" t="s">
        <v>134</v>
      </c>
      <c r="C110" t="s">
        <v>85</v>
      </c>
      <c r="D110" s="5" t="s">
        <v>2</v>
      </c>
      <c r="E110" s="5">
        <v>2004</v>
      </c>
      <c r="F110" s="4">
        <v>0.014444444444444446</v>
      </c>
      <c r="G110" s="5">
        <f>12</f>
        <v>12</v>
      </c>
      <c r="H110" s="99">
        <v>69.18</v>
      </c>
    </row>
    <row r="111" spans="1:8" ht="15">
      <c r="A111" s="5">
        <v>14</v>
      </c>
      <c r="B111" t="s">
        <v>142</v>
      </c>
      <c r="C111" t="s">
        <v>82</v>
      </c>
      <c r="D111" s="5" t="s">
        <v>2</v>
      </c>
      <c r="E111" s="5">
        <v>2004</v>
      </c>
      <c r="F111" s="4">
        <v>0.014513888888888889</v>
      </c>
      <c r="G111" s="5">
        <v>14</v>
      </c>
      <c r="H111" s="99">
        <v>68.55</v>
      </c>
    </row>
    <row r="112" spans="1:8" ht="15">
      <c r="A112" s="5">
        <v>15</v>
      </c>
      <c r="B112" t="s">
        <v>136</v>
      </c>
      <c r="C112" t="s">
        <v>43</v>
      </c>
      <c r="D112" s="5" t="s">
        <v>7</v>
      </c>
      <c r="E112" s="5">
        <v>2004</v>
      </c>
      <c r="F112" s="4">
        <v>0.01476851851851852</v>
      </c>
      <c r="G112" s="5">
        <v>15</v>
      </c>
      <c r="H112" s="99">
        <v>66.25</v>
      </c>
    </row>
    <row r="113" spans="1:8" ht="15">
      <c r="A113" s="5">
        <v>16</v>
      </c>
      <c r="B113" t="s">
        <v>131</v>
      </c>
      <c r="C113" t="s">
        <v>43</v>
      </c>
      <c r="D113" s="5" t="s">
        <v>7</v>
      </c>
      <c r="E113" s="5">
        <v>2004</v>
      </c>
      <c r="F113" s="4">
        <v>0.015150462962962963</v>
      </c>
      <c r="G113" s="5">
        <v>16</v>
      </c>
      <c r="H113" s="99">
        <v>62.79</v>
      </c>
    </row>
    <row r="114" spans="1:8" ht="15">
      <c r="A114" s="5">
        <v>17</v>
      </c>
      <c r="B114" t="s">
        <v>128</v>
      </c>
      <c r="C114" t="s">
        <v>244</v>
      </c>
      <c r="D114" s="5" t="s">
        <v>7</v>
      </c>
      <c r="E114" s="5">
        <v>2004</v>
      </c>
      <c r="F114" s="4">
        <v>0.015671296296296298</v>
      </c>
      <c r="G114" s="5">
        <v>17</v>
      </c>
      <c r="H114" s="99">
        <v>58.07</v>
      </c>
    </row>
    <row r="115" spans="1:8" ht="15">
      <c r="A115" s="5">
        <v>18</v>
      </c>
      <c r="B115" t="s">
        <v>140</v>
      </c>
      <c r="C115" t="s">
        <v>254</v>
      </c>
      <c r="D115" s="5" t="s">
        <v>46</v>
      </c>
      <c r="E115" s="5">
        <v>2003</v>
      </c>
      <c r="F115" s="4">
        <v>0.01693287037037037</v>
      </c>
      <c r="G115" s="5">
        <v>18</v>
      </c>
      <c r="H115" s="99">
        <v>46.65</v>
      </c>
    </row>
    <row r="116" spans="1:8" ht="15">
      <c r="A116" s="5">
        <v>19</v>
      </c>
      <c r="B116" t="s">
        <v>5</v>
      </c>
      <c r="C116" t="s">
        <v>43</v>
      </c>
      <c r="D116" s="5" t="s">
        <v>1</v>
      </c>
      <c r="E116" s="5">
        <v>2004</v>
      </c>
      <c r="F116" s="4">
        <v>0.01741898148148148</v>
      </c>
      <c r="G116" s="5">
        <v>19</v>
      </c>
      <c r="H116" s="99">
        <v>42.24</v>
      </c>
    </row>
    <row r="117" spans="1:8" ht="15">
      <c r="A117" s="5">
        <v>20</v>
      </c>
      <c r="B117" t="s">
        <v>146</v>
      </c>
      <c r="C117" t="s">
        <v>254</v>
      </c>
      <c r="D117" s="5" t="s">
        <v>44</v>
      </c>
      <c r="E117" s="5">
        <v>2003</v>
      </c>
      <c r="F117" s="4">
        <v>0.018449074074074073</v>
      </c>
      <c r="G117" s="5">
        <v>20</v>
      </c>
      <c r="H117" s="99">
        <v>32.91</v>
      </c>
    </row>
    <row r="118" spans="1:8" ht="15">
      <c r="A118" s="5">
        <v>21</v>
      </c>
      <c r="B118" t="s">
        <v>153</v>
      </c>
      <c r="C118" t="s">
        <v>243</v>
      </c>
      <c r="D118" s="5" t="s">
        <v>44</v>
      </c>
      <c r="E118" s="5">
        <v>2004</v>
      </c>
      <c r="F118" s="4">
        <v>0.01915509259259259</v>
      </c>
      <c r="G118" s="5">
        <v>21</v>
      </c>
      <c r="H118" s="99">
        <v>26.52</v>
      </c>
    </row>
    <row r="119" spans="1:8" ht="15">
      <c r="A119" s="5">
        <v>22</v>
      </c>
      <c r="B119" t="s">
        <v>156</v>
      </c>
      <c r="C119" t="s">
        <v>247</v>
      </c>
      <c r="D119" s="5" t="s">
        <v>46</v>
      </c>
      <c r="E119" s="5">
        <v>2004</v>
      </c>
      <c r="F119" s="4">
        <v>0.021331018518518517</v>
      </c>
      <c r="G119" s="5">
        <v>22</v>
      </c>
      <c r="H119" s="99">
        <v>6.81</v>
      </c>
    </row>
    <row r="120" spans="1:8" ht="15">
      <c r="A120" s="5">
        <v>23</v>
      </c>
      <c r="B120" t="s">
        <v>280</v>
      </c>
      <c r="C120" t="s">
        <v>107</v>
      </c>
      <c r="D120" s="5" t="s">
        <v>46</v>
      </c>
      <c r="E120" s="5">
        <v>2003</v>
      </c>
      <c r="F120" s="4">
        <v>0.021631944444444443</v>
      </c>
      <c r="G120" s="5">
        <v>23</v>
      </c>
      <c r="H120" s="99">
        <v>4.09</v>
      </c>
    </row>
    <row r="121" spans="1:8" ht="15">
      <c r="A121" s="5">
        <v>24</v>
      </c>
      <c r="B121" t="s">
        <v>157</v>
      </c>
      <c r="C121" t="s">
        <v>49</v>
      </c>
      <c r="D121" s="5" t="s">
        <v>46</v>
      </c>
      <c r="E121" s="5">
        <v>2004</v>
      </c>
      <c r="F121" s="4">
        <v>0.022164351851851852</v>
      </c>
      <c r="G121" s="5">
        <v>24</v>
      </c>
      <c r="H121" s="99">
        <v>0</v>
      </c>
    </row>
    <row r="122" spans="1:8" ht="15">
      <c r="A122" s="5">
        <v>25</v>
      </c>
      <c r="B122" t="s">
        <v>151</v>
      </c>
      <c r="C122" t="s">
        <v>49</v>
      </c>
      <c r="D122" s="5" t="s">
        <v>46</v>
      </c>
      <c r="E122" s="5">
        <v>2004</v>
      </c>
      <c r="F122" s="4">
        <v>0.02221064814814815</v>
      </c>
      <c r="G122" s="5">
        <v>25</v>
      </c>
      <c r="H122" s="99">
        <v>0</v>
      </c>
    </row>
    <row r="123" spans="1:8" ht="15">
      <c r="A123" s="5">
        <v>26</v>
      </c>
      <c r="B123" t="s">
        <v>154</v>
      </c>
      <c r="C123" t="s">
        <v>85</v>
      </c>
      <c r="D123" s="5" t="s">
        <v>2</v>
      </c>
      <c r="E123" s="5">
        <v>2003</v>
      </c>
      <c r="F123" s="4">
        <v>0.023298611111111107</v>
      </c>
      <c r="G123" s="5">
        <v>26</v>
      </c>
      <c r="H123" s="99">
        <v>0</v>
      </c>
    </row>
    <row r="124" spans="1:8" ht="15">
      <c r="A124" s="5">
        <v>27</v>
      </c>
      <c r="B124" t="s">
        <v>152</v>
      </c>
      <c r="C124" t="s">
        <v>41</v>
      </c>
      <c r="D124" s="5" t="s">
        <v>7</v>
      </c>
      <c r="E124" s="5">
        <v>2004</v>
      </c>
      <c r="F124" s="4">
        <v>0.025868055555555557</v>
      </c>
      <c r="G124" s="5">
        <v>27</v>
      </c>
      <c r="H124" s="99">
        <v>0</v>
      </c>
    </row>
    <row r="125" spans="1:8" ht="15">
      <c r="A125" s="5">
        <v>28</v>
      </c>
      <c r="B125" t="s">
        <v>135</v>
      </c>
      <c r="C125" t="s">
        <v>243</v>
      </c>
      <c r="D125" s="5" t="s">
        <v>2</v>
      </c>
      <c r="E125" s="5">
        <v>2003</v>
      </c>
      <c r="F125" s="4">
        <v>0.027199074074074073</v>
      </c>
      <c r="G125" s="5">
        <v>28</v>
      </c>
      <c r="H125" s="99">
        <v>0</v>
      </c>
    </row>
    <row r="126" spans="1:8" ht="15">
      <c r="A126" s="5">
        <v>29</v>
      </c>
      <c r="B126" t="s">
        <v>158</v>
      </c>
      <c r="C126" t="s">
        <v>243</v>
      </c>
      <c r="D126" s="5" t="s">
        <v>44</v>
      </c>
      <c r="E126" s="5">
        <v>2004</v>
      </c>
      <c r="F126" s="4">
        <v>0.027997685185185184</v>
      </c>
      <c r="G126" s="5">
        <v>29</v>
      </c>
      <c r="H126" s="99">
        <v>0</v>
      </c>
    </row>
    <row r="127" spans="1:8" ht="15">
      <c r="A127" s="5">
        <v>30</v>
      </c>
      <c r="B127" t="s">
        <v>281</v>
      </c>
      <c r="C127" t="s">
        <v>41</v>
      </c>
      <c r="D127" s="5" t="s">
        <v>7</v>
      </c>
      <c r="E127" s="5">
        <v>2004</v>
      </c>
      <c r="F127" s="4">
        <v>0.028182870370370372</v>
      </c>
      <c r="G127" s="5">
        <v>30</v>
      </c>
      <c r="H127" s="99">
        <v>0</v>
      </c>
    </row>
    <row r="128" spans="1:8" ht="15">
      <c r="A128" s="5">
        <v>31</v>
      </c>
      <c r="B128" t="s">
        <v>150</v>
      </c>
      <c r="C128" t="s">
        <v>107</v>
      </c>
      <c r="D128" s="5" t="s">
        <v>46</v>
      </c>
      <c r="E128" s="5">
        <v>2003</v>
      </c>
      <c r="F128" s="4">
        <v>0.03273148148148148</v>
      </c>
      <c r="G128" s="5">
        <v>31</v>
      </c>
      <c r="H128" s="99">
        <v>0</v>
      </c>
    </row>
    <row r="129" spans="1:8" ht="15">
      <c r="A129" s="5">
        <v>32</v>
      </c>
      <c r="B129" t="s">
        <v>282</v>
      </c>
      <c r="C129" t="s">
        <v>107</v>
      </c>
      <c r="D129" s="5" t="s">
        <v>44</v>
      </c>
      <c r="E129" s="5">
        <v>2001</v>
      </c>
      <c r="F129" s="4">
        <v>0.054467592592592595</v>
      </c>
      <c r="G129" s="5">
        <v>32</v>
      </c>
      <c r="H129" s="99">
        <v>0</v>
      </c>
    </row>
    <row r="130" spans="1:8" ht="15">
      <c r="A130" s="5">
        <v>33</v>
      </c>
      <c r="B130" t="s">
        <v>283</v>
      </c>
      <c r="C130" t="s">
        <v>41</v>
      </c>
      <c r="D130" s="5" t="s">
        <v>44</v>
      </c>
      <c r="E130" s="5">
        <v>2004</v>
      </c>
      <c r="F130" s="4">
        <v>0.054907407407407405</v>
      </c>
      <c r="G130" s="5">
        <v>33</v>
      </c>
      <c r="H130" s="99">
        <v>0</v>
      </c>
    </row>
    <row r="131" spans="1:8" ht="15">
      <c r="A131" s="5">
        <v>34</v>
      </c>
      <c r="B131" t="s">
        <v>149</v>
      </c>
      <c r="C131" t="s">
        <v>243</v>
      </c>
      <c r="D131" s="5" t="s">
        <v>2</v>
      </c>
      <c r="E131" s="5">
        <v>2004</v>
      </c>
      <c r="F131" s="5" t="s">
        <v>241</v>
      </c>
      <c r="G131" s="5" t="s">
        <v>167</v>
      </c>
      <c r="H131" s="99">
        <v>0</v>
      </c>
    </row>
    <row r="132" spans="1:8" ht="15">
      <c r="A132" s="5">
        <v>35</v>
      </c>
      <c r="B132" t="s">
        <v>143</v>
      </c>
      <c r="C132" t="s">
        <v>254</v>
      </c>
      <c r="D132" s="5" t="s">
        <v>46</v>
      </c>
      <c r="E132" s="5">
        <v>2003</v>
      </c>
      <c r="F132" s="5" t="s">
        <v>241</v>
      </c>
      <c r="G132" s="5" t="s">
        <v>167</v>
      </c>
      <c r="H132" s="99">
        <v>0</v>
      </c>
    </row>
    <row r="133" spans="1:8" ht="15">
      <c r="A133" s="5">
        <v>37</v>
      </c>
      <c r="B133" t="s">
        <v>147</v>
      </c>
      <c r="C133" t="s">
        <v>85</v>
      </c>
      <c r="D133" s="5" t="s">
        <v>1</v>
      </c>
      <c r="E133" s="5">
        <v>2004</v>
      </c>
      <c r="F133" s="5" t="s">
        <v>241</v>
      </c>
      <c r="G133" s="5" t="s">
        <v>167</v>
      </c>
      <c r="H133" s="99">
        <v>0</v>
      </c>
    </row>
    <row r="134" spans="1:8" ht="15">
      <c r="A134" s="5">
        <v>38</v>
      </c>
      <c r="B134" t="s">
        <v>141</v>
      </c>
      <c r="C134" t="s">
        <v>243</v>
      </c>
      <c r="D134" s="5" t="s">
        <v>46</v>
      </c>
      <c r="E134" s="5">
        <v>2003</v>
      </c>
      <c r="F134" s="5" t="s">
        <v>241</v>
      </c>
      <c r="G134" s="5" t="s">
        <v>167</v>
      </c>
      <c r="H134" s="99">
        <v>0</v>
      </c>
    </row>
    <row r="135" ht="15">
      <c r="H135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9"/>
  <sheetViews>
    <sheetView zoomScale="86" zoomScaleNormal="86" zoomScalePageLayoutView="0" workbookViewId="0" topLeftCell="A3">
      <selection activeCell="G5" sqref="G5:H28"/>
    </sheetView>
  </sheetViews>
  <sheetFormatPr defaultColWidth="9.140625" defaultRowHeight="15"/>
  <cols>
    <col min="1" max="1" width="5.8515625" style="5" customWidth="1"/>
    <col min="2" max="2" width="23.421875" style="0" customWidth="1"/>
    <col min="3" max="3" width="26.28125" style="0" customWidth="1"/>
    <col min="4" max="5" width="9.140625" style="5" customWidth="1"/>
    <col min="6" max="6" width="10.57421875" style="5" customWidth="1"/>
    <col min="7" max="7" width="9.140625" style="5" customWidth="1"/>
    <col min="8" max="8" width="9.421875" style="5" customWidth="1"/>
    <col min="9" max="10" width="9.140625" style="8" customWidth="1"/>
  </cols>
  <sheetData>
    <row r="1" spans="2:3" ht="18.75">
      <c r="B1" s="95" t="s">
        <v>284</v>
      </c>
      <c r="C1" s="95" t="s">
        <v>293</v>
      </c>
    </row>
    <row r="2" spans="1:3" ht="24" customHeight="1">
      <c r="A2" s="96"/>
      <c r="B2" s="2">
        <v>42806</v>
      </c>
      <c r="C2" s="95" t="s">
        <v>285</v>
      </c>
    </row>
    <row r="3" spans="1:3" ht="18.75">
      <c r="A3" s="95" t="s">
        <v>292</v>
      </c>
      <c r="B3" s="2"/>
      <c r="C3" s="95"/>
    </row>
    <row r="4" spans="1:10" s="5" customFormat="1" ht="15.75">
      <c r="A4" s="20" t="s">
        <v>31</v>
      </c>
      <c r="B4" s="5" t="s">
        <v>32</v>
      </c>
      <c r="C4" s="5" t="s">
        <v>33</v>
      </c>
      <c r="D4" s="5" t="s">
        <v>34</v>
      </c>
      <c r="E4" s="5" t="s">
        <v>242</v>
      </c>
      <c r="F4" s="5" t="s">
        <v>37</v>
      </c>
      <c r="G4" s="5" t="s">
        <v>15</v>
      </c>
      <c r="H4" s="88" t="s">
        <v>17</v>
      </c>
      <c r="I4" s="8"/>
      <c r="J4" s="8"/>
    </row>
    <row r="5" spans="1:8" ht="15.75">
      <c r="A5" s="1">
        <v>1</v>
      </c>
      <c r="B5" t="s">
        <v>38</v>
      </c>
      <c r="C5" t="s">
        <v>243</v>
      </c>
      <c r="D5" s="5" t="s">
        <v>7</v>
      </c>
      <c r="E5" s="5">
        <v>2005</v>
      </c>
      <c r="F5" s="97">
        <v>0.010613425925925927</v>
      </c>
      <c r="G5" s="5">
        <v>1</v>
      </c>
      <c r="H5" s="99">
        <v>100</v>
      </c>
    </row>
    <row r="6" spans="1:8" ht="15.75">
      <c r="A6" s="1">
        <v>2</v>
      </c>
      <c r="B6" t="s">
        <v>52</v>
      </c>
      <c r="C6" t="s">
        <v>243</v>
      </c>
      <c r="D6" s="5" t="s">
        <v>7</v>
      </c>
      <c r="E6" s="5">
        <v>2005</v>
      </c>
      <c r="F6" s="97">
        <v>0.010833333333333334</v>
      </c>
      <c r="G6" s="5">
        <v>2</v>
      </c>
      <c r="H6" s="99">
        <v>97.93</v>
      </c>
    </row>
    <row r="7" spans="1:8" ht="15.75">
      <c r="A7" s="1">
        <v>3</v>
      </c>
      <c r="B7" t="s">
        <v>42</v>
      </c>
      <c r="C7" t="s">
        <v>43</v>
      </c>
      <c r="D7" s="5" t="s">
        <v>7</v>
      </c>
      <c r="E7" s="5">
        <v>2006</v>
      </c>
      <c r="F7" s="97">
        <v>0.012650462962962962</v>
      </c>
      <c r="G7" s="5">
        <v>3</v>
      </c>
      <c r="H7" s="99">
        <v>80.81</v>
      </c>
    </row>
    <row r="8" spans="1:8" ht="15.75">
      <c r="A8" s="1">
        <v>4</v>
      </c>
      <c r="B8" t="s">
        <v>50</v>
      </c>
      <c r="C8" t="s">
        <v>244</v>
      </c>
      <c r="D8" s="5" t="s">
        <v>7</v>
      </c>
      <c r="E8" s="5">
        <v>2006</v>
      </c>
      <c r="F8" s="97">
        <v>0.01273148148148148</v>
      </c>
      <c r="G8" s="5">
        <v>4</v>
      </c>
      <c r="H8" s="99">
        <v>80.04</v>
      </c>
    </row>
    <row r="9" spans="1:8" ht="15.75">
      <c r="A9" s="1">
        <v>5</v>
      </c>
      <c r="B9" t="s">
        <v>64</v>
      </c>
      <c r="C9" t="s">
        <v>43</v>
      </c>
      <c r="D9" s="5" t="s">
        <v>7</v>
      </c>
      <c r="E9" s="5">
        <v>2006</v>
      </c>
      <c r="F9" s="97">
        <v>0.012916666666666667</v>
      </c>
      <c r="G9" s="5">
        <v>5</v>
      </c>
      <c r="H9" s="99">
        <v>78.3</v>
      </c>
    </row>
    <row r="10" spans="1:8" ht="15.75">
      <c r="A10" s="1">
        <v>6</v>
      </c>
      <c r="B10" t="s">
        <v>47</v>
      </c>
      <c r="C10" t="s">
        <v>43</v>
      </c>
      <c r="D10" s="5" t="s">
        <v>7</v>
      </c>
      <c r="E10" s="5">
        <v>2005</v>
      </c>
      <c r="F10" s="97">
        <v>0.013287037037037036</v>
      </c>
      <c r="G10" s="5">
        <v>6</v>
      </c>
      <c r="H10" s="99">
        <v>74.81</v>
      </c>
    </row>
    <row r="11" spans="1:8" ht="15.75">
      <c r="A11" s="1">
        <v>7</v>
      </c>
      <c r="B11" t="s">
        <v>246</v>
      </c>
      <c r="C11" t="s">
        <v>244</v>
      </c>
      <c r="D11" s="5" t="s">
        <v>7</v>
      </c>
      <c r="E11" s="5">
        <v>2005</v>
      </c>
      <c r="F11" s="97">
        <v>0.013356481481481483</v>
      </c>
      <c r="G11" s="5">
        <v>7</v>
      </c>
      <c r="H11" s="99">
        <v>74.15</v>
      </c>
    </row>
    <row r="12" spans="1:8" ht="15.75">
      <c r="A12" s="1">
        <v>8</v>
      </c>
      <c r="B12" t="s">
        <v>253</v>
      </c>
      <c r="C12" t="s">
        <v>43</v>
      </c>
      <c r="E12" s="5">
        <v>2006</v>
      </c>
      <c r="F12" s="97">
        <v>0.014745370370370372</v>
      </c>
      <c r="G12" s="5">
        <v>8</v>
      </c>
      <c r="H12" s="99">
        <v>61.07</v>
      </c>
    </row>
    <row r="13" spans="1:8" ht="15.75">
      <c r="A13" s="1">
        <v>9</v>
      </c>
      <c r="B13" t="s">
        <v>245</v>
      </c>
      <c r="C13" t="s">
        <v>41</v>
      </c>
      <c r="D13" s="5" t="s">
        <v>46</v>
      </c>
      <c r="E13" s="5">
        <v>2005</v>
      </c>
      <c r="F13" s="97">
        <v>0.014849537037037036</v>
      </c>
      <c r="G13" s="5">
        <v>9</v>
      </c>
      <c r="H13" s="99">
        <v>60.09</v>
      </c>
    </row>
    <row r="14" spans="1:8" ht="15.75">
      <c r="A14" s="1">
        <v>10</v>
      </c>
      <c r="B14" t="s">
        <v>60</v>
      </c>
      <c r="C14" t="s">
        <v>43</v>
      </c>
      <c r="D14" s="5" t="s">
        <v>44</v>
      </c>
      <c r="E14" s="5">
        <v>2006</v>
      </c>
      <c r="F14" s="97">
        <v>0.015891203703703703</v>
      </c>
      <c r="G14" s="5">
        <v>10</v>
      </c>
      <c r="H14" s="99">
        <v>50.27</v>
      </c>
    </row>
    <row r="15" spans="1:8" ht="15.75">
      <c r="A15" s="1">
        <v>11</v>
      </c>
      <c r="B15" t="s">
        <v>53</v>
      </c>
      <c r="C15" t="s">
        <v>244</v>
      </c>
      <c r="D15" s="5" t="s">
        <v>44</v>
      </c>
      <c r="E15" s="5">
        <v>2007</v>
      </c>
      <c r="F15" s="97">
        <v>0.016828703703703703</v>
      </c>
      <c r="G15" s="5">
        <v>11</v>
      </c>
      <c r="H15" s="99">
        <v>41.44</v>
      </c>
    </row>
    <row r="16" spans="1:8" ht="15.75">
      <c r="A16" s="1">
        <v>12</v>
      </c>
      <c r="B16" t="s">
        <v>54</v>
      </c>
      <c r="C16" t="s">
        <v>43</v>
      </c>
      <c r="D16" s="5" t="s">
        <v>7</v>
      </c>
      <c r="E16" s="5">
        <v>2005</v>
      </c>
      <c r="F16" s="97">
        <v>0.01877314814814815</v>
      </c>
      <c r="G16" s="5">
        <v>12</v>
      </c>
      <c r="H16" s="99">
        <v>23.12</v>
      </c>
    </row>
    <row r="17" spans="1:8" ht="15.75">
      <c r="A17" s="1">
        <v>13</v>
      </c>
      <c r="B17" t="s">
        <v>255</v>
      </c>
      <c r="C17" t="s">
        <v>244</v>
      </c>
      <c r="D17" s="5" t="s">
        <v>44</v>
      </c>
      <c r="E17" s="5">
        <v>2007</v>
      </c>
      <c r="F17" s="97">
        <v>0.019074074074074073</v>
      </c>
      <c r="G17" s="5">
        <v>13</v>
      </c>
      <c r="H17" s="99">
        <v>20.28</v>
      </c>
    </row>
    <row r="18" spans="1:8" ht="15.75">
      <c r="A18" s="1">
        <v>14</v>
      </c>
      <c r="B18" t="s">
        <v>58</v>
      </c>
      <c r="C18" t="s">
        <v>41</v>
      </c>
      <c r="D18" s="5" t="s">
        <v>44</v>
      </c>
      <c r="E18" s="5">
        <v>2005</v>
      </c>
      <c r="F18" s="97">
        <v>0.020104166666666666</v>
      </c>
      <c r="G18" s="5">
        <v>14</v>
      </c>
      <c r="H18" s="99">
        <v>10.58</v>
      </c>
    </row>
    <row r="19" spans="1:8" ht="15.75">
      <c r="A19" s="1">
        <v>15</v>
      </c>
      <c r="B19" t="s">
        <v>59</v>
      </c>
      <c r="C19" t="s">
        <v>244</v>
      </c>
      <c r="D19" s="5" t="s">
        <v>44</v>
      </c>
      <c r="E19" s="5">
        <v>2007</v>
      </c>
      <c r="F19" s="97">
        <v>0.02037037037037037</v>
      </c>
      <c r="G19" s="5">
        <v>15</v>
      </c>
      <c r="H19" s="99">
        <v>8.07</v>
      </c>
    </row>
    <row r="20" spans="1:8" ht="15.75">
      <c r="A20" s="1">
        <v>16</v>
      </c>
      <c r="B20" t="s">
        <v>251</v>
      </c>
      <c r="C20" t="s">
        <v>43</v>
      </c>
      <c r="E20" s="5">
        <v>2006</v>
      </c>
      <c r="F20" s="97">
        <v>0.021631944444444443</v>
      </c>
      <c r="G20" s="5">
        <v>16</v>
      </c>
      <c r="H20" s="99">
        <v>0</v>
      </c>
    </row>
    <row r="21" spans="1:8" ht="15.75">
      <c r="A21" s="1">
        <v>17</v>
      </c>
      <c r="B21" t="s">
        <v>248</v>
      </c>
      <c r="C21" t="s">
        <v>83</v>
      </c>
      <c r="E21" s="5">
        <v>2007</v>
      </c>
      <c r="F21" s="97">
        <v>0.02579861111111111</v>
      </c>
      <c r="G21" s="5">
        <v>17</v>
      </c>
      <c r="H21" s="99">
        <v>0</v>
      </c>
    </row>
    <row r="22" spans="1:8" ht="15.75">
      <c r="A22" s="1">
        <v>18</v>
      </c>
      <c r="B22" t="s">
        <v>250</v>
      </c>
      <c r="C22" t="s">
        <v>41</v>
      </c>
      <c r="E22" s="5">
        <v>2006</v>
      </c>
      <c r="F22" s="97">
        <v>0.02693287037037037</v>
      </c>
      <c r="G22" s="5">
        <v>18</v>
      </c>
      <c r="H22" s="99">
        <v>0</v>
      </c>
    </row>
    <row r="23" spans="1:8" ht="15.75">
      <c r="A23" s="1">
        <v>19</v>
      </c>
      <c r="B23" t="s">
        <v>62</v>
      </c>
      <c r="C23" t="s">
        <v>244</v>
      </c>
      <c r="D23" s="5" t="s">
        <v>44</v>
      </c>
      <c r="E23" s="5">
        <v>2007</v>
      </c>
      <c r="F23" s="97">
        <v>0.027314814814814816</v>
      </c>
      <c r="G23" s="5">
        <v>19</v>
      </c>
      <c r="H23" s="99">
        <v>0</v>
      </c>
    </row>
    <row r="24" spans="1:8" ht="15.75">
      <c r="A24" s="1">
        <v>20</v>
      </c>
      <c r="B24" t="s">
        <v>65</v>
      </c>
      <c r="C24" t="s">
        <v>41</v>
      </c>
      <c r="D24" s="5" t="s">
        <v>44</v>
      </c>
      <c r="E24" s="5">
        <v>2007</v>
      </c>
      <c r="F24" s="97">
        <v>0.02918981481481481</v>
      </c>
      <c r="G24" s="5">
        <v>20</v>
      </c>
      <c r="H24" s="99">
        <v>0</v>
      </c>
    </row>
    <row r="25" spans="1:8" ht="15.75">
      <c r="A25" s="1">
        <v>21</v>
      </c>
      <c r="B25" t="s">
        <v>66</v>
      </c>
      <c r="C25" t="s">
        <v>247</v>
      </c>
      <c r="E25" s="5">
        <v>2007</v>
      </c>
      <c r="F25" s="97">
        <v>0.030046296296296297</v>
      </c>
      <c r="G25" s="5">
        <v>21</v>
      </c>
      <c r="H25" s="99">
        <v>0</v>
      </c>
    </row>
    <row r="26" spans="1:8" ht="15.75">
      <c r="A26" s="1">
        <v>22</v>
      </c>
      <c r="B26" t="s">
        <v>70</v>
      </c>
      <c r="C26" t="s">
        <v>244</v>
      </c>
      <c r="D26" s="5" t="s">
        <v>44</v>
      </c>
      <c r="E26" s="5">
        <v>2007</v>
      </c>
      <c r="F26" s="97">
        <v>0.030104166666666668</v>
      </c>
      <c r="G26" s="5">
        <v>22</v>
      </c>
      <c r="H26" s="99">
        <v>0</v>
      </c>
    </row>
    <row r="27" spans="1:8" ht="15.75">
      <c r="A27" s="1">
        <v>23</v>
      </c>
      <c r="B27" t="s">
        <v>249</v>
      </c>
      <c r="C27" t="s">
        <v>41</v>
      </c>
      <c r="E27" s="5">
        <v>2006</v>
      </c>
      <c r="F27" s="97">
        <v>0.030949074074074077</v>
      </c>
      <c r="G27" s="5">
        <v>23</v>
      </c>
      <c r="H27" s="99">
        <v>0</v>
      </c>
    </row>
    <row r="28" spans="1:8" ht="15.75">
      <c r="A28" s="1">
        <v>24</v>
      </c>
      <c r="B28" t="s">
        <v>252</v>
      </c>
      <c r="C28" t="s">
        <v>41</v>
      </c>
      <c r="E28" s="5">
        <v>2006</v>
      </c>
      <c r="F28" s="5" t="s">
        <v>241</v>
      </c>
      <c r="G28" s="5" t="s">
        <v>167</v>
      </c>
      <c r="H28" s="99">
        <v>0</v>
      </c>
    </row>
    <row r="29" spans="1:8" ht="15.75">
      <c r="A29" s="96"/>
      <c r="H29"/>
    </row>
    <row r="30" spans="1:8" ht="15.75">
      <c r="A30" s="96" t="s">
        <v>16</v>
      </c>
      <c r="H30"/>
    </row>
    <row r="31" spans="1:8" ht="15.75">
      <c r="A31" s="1">
        <v>1</v>
      </c>
      <c r="B31" t="s">
        <v>8</v>
      </c>
      <c r="C31" t="s">
        <v>43</v>
      </c>
      <c r="D31" s="5" t="s">
        <v>0</v>
      </c>
      <c r="E31" s="5">
        <v>2004</v>
      </c>
      <c r="F31" s="97">
        <v>0.01005787037037037</v>
      </c>
      <c r="G31" s="5">
        <v>1</v>
      </c>
      <c r="H31" s="99">
        <v>100</v>
      </c>
    </row>
    <row r="32" spans="1:8" ht="15.75">
      <c r="A32" s="1">
        <v>2</v>
      </c>
      <c r="B32" t="s">
        <v>10</v>
      </c>
      <c r="C32" t="s">
        <v>41</v>
      </c>
      <c r="D32" s="5" t="s">
        <v>0</v>
      </c>
      <c r="E32" s="5">
        <v>2003</v>
      </c>
      <c r="F32" s="97">
        <v>0.010925925925925924</v>
      </c>
      <c r="G32" s="5">
        <v>2</v>
      </c>
      <c r="H32" s="99">
        <v>91.37</v>
      </c>
    </row>
    <row r="33" spans="1:8" ht="15.75">
      <c r="A33" s="1">
        <v>3</v>
      </c>
      <c r="B33" t="s">
        <v>74</v>
      </c>
      <c r="C33" t="s">
        <v>244</v>
      </c>
      <c r="D33" s="5" t="s">
        <v>7</v>
      </c>
      <c r="E33" s="5">
        <v>2004</v>
      </c>
      <c r="F33" s="97">
        <v>0.011400462962962965</v>
      </c>
      <c r="G33" s="5">
        <v>3</v>
      </c>
      <c r="H33" s="99">
        <v>86.65</v>
      </c>
    </row>
    <row r="34" spans="1:8" ht="15.75">
      <c r="A34" s="1">
        <v>4</v>
      </c>
      <c r="B34" t="s">
        <v>14</v>
      </c>
      <c r="C34" t="s">
        <v>243</v>
      </c>
      <c r="D34" s="5" t="s">
        <v>0</v>
      </c>
      <c r="E34" s="5">
        <v>2003</v>
      </c>
      <c r="F34" s="97">
        <v>0.011574074074074075</v>
      </c>
      <c r="G34" s="5">
        <v>4</v>
      </c>
      <c r="H34" s="99">
        <v>84.93</v>
      </c>
    </row>
    <row r="35" spans="1:8" ht="15.75">
      <c r="A35" s="1">
        <v>5</v>
      </c>
      <c r="B35" t="s">
        <v>11</v>
      </c>
      <c r="C35" t="s">
        <v>244</v>
      </c>
      <c r="D35" s="5" t="s">
        <v>0</v>
      </c>
      <c r="E35" s="5">
        <v>2003</v>
      </c>
      <c r="F35" s="97">
        <v>0.011898148148148149</v>
      </c>
      <c r="G35" s="5">
        <v>5</v>
      </c>
      <c r="H35" s="99">
        <v>81.7</v>
      </c>
    </row>
    <row r="36" spans="1:8" ht="15.75">
      <c r="A36" s="1">
        <v>6</v>
      </c>
      <c r="B36" t="s">
        <v>13</v>
      </c>
      <c r="C36" t="s">
        <v>244</v>
      </c>
      <c r="D36" s="5" t="s">
        <v>0</v>
      </c>
      <c r="E36" s="5">
        <v>2003</v>
      </c>
      <c r="F36" s="97">
        <v>0.012152777777777778</v>
      </c>
      <c r="G36" s="5">
        <v>6</v>
      </c>
      <c r="H36" s="99">
        <v>79.17</v>
      </c>
    </row>
    <row r="37" spans="1:8" ht="15.75">
      <c r="A37" s="1">
        <v>7</v>
      </c>
      <c r="B37" t="s">
        <v>76</v>
      </c>
      <c r="C37" t="s">
        <v>243</v>
      </c>
      <c r="D37" s="5" t="s">
        <v>0</v>
      </c>
      <c r="E37" s="5">
        <v>2004</v>
      </c>
      <c r="F37" s="97">
        <v>0.012164351851851852</v>
      </c>
      <c r="G37" s="5">
        <v>7</v>
      </c>
      <c r="H37" s="99">
        <v>79.06</v>
      </c>
    </row>
    <row r="38" spans="1:8" ht="15.75">
      <c r="A38" s="1">
        <v>8</v>
      </c>
      <c r="B38" t="s">
        <v>12</v>
      </c>
      <c r="C38" t="s">
        <v>43</v>
      </c>
      <c r="D38" s="5" t="s">
        <v>0</v>
      </c>
      <c r="E38" s="5">
        <v>2004</v>
      </c>
      <c r="F38" s="97">
        <v>0.01238425925925926</v>
      </c>
      <c r="G38" s="5">
        <v>8</v>
      </c>
      <c r="H38" s="99">
        <v>76.87</v>
      </c>
    </row>
    <row r="39" spans="1:8" ht="15.75">
      <c r="A39" s="1">
        <v>9</v>
      </c>
      <c r="B39" t="s">
        <v>9</v>
      </c>
      <c r="C39" t="s">
        <v>43</v>
      </c>
      <c r="D39" s="5" t="s">
        <v>0</v>
      </c>
      <c r="E39" s="5">
        <v>2003</v>
      </c>
      <c r="F39" s="97">
        <v>0.012430555555555554</v>
      </c>
      <c r="G39" s="5">
        <v>9</v>
      </c>
      <c r="H39" s="99">
        <v>76.41</v>
      </c>
    </row>
    <row r="40" spans="1:8" ht="15.75">
      <c r="A40" s="1">
        <v>10</v>
      </c>
      <c r="B40" t="s">
        <v>230</v>
      </c>
      <c r="C40" t="s">
        <v>43</v>
      </c>
      <c r="D40" s="5" t="s">
        <v>0</v>
      </c>
      <c r="E40" s="5">
        <v>2003</v>
      </c>
      <c r="F40" s="97">
        <v>0.012615740740740742</v>
      </c>
      <c r="G40" s="5">
        <v>10</v>
      </c>
      <c r="H40" s="99">
        <v>74.57</v>
      </c>
    </row>
    <row r="41" spans="1:8" ht="15.75">
      <c r="A41" s="1">
        <v>11</v>
      </c>
      <c r="B41" t="s">
        <v>73</v>
      </c>
      <c r="C41" t="s">
        <v>43</v>
      </c>
      <c r="D41" s="5" t="s">
        <v>0</v>
      </c>
      <c r="E41" s="5">
        <v>2004</v>
      </c>
      <c r="F41" s="97">
        <v>0.01298611111111111</v>
      </c>
      <c r="G41" s="5">
        <v>11</v>
      </c>
      <c r="H41" s="99">
        <v>70.89</v>
      </c>
    </row>
    <row r="42" spans="1:8" ht="15.75">
      <c r="A42" s="1">
        <v>12</v>
      </c>
      <c r="B42" t="s">
        <v>229</v>
      </c>
      <c r="C42" t="s">
        <v>244</v>
      </c>
      <c r="D42" s="5" t="s">
        <v>7</v>
      </c>
      <c r="E42" s="5">
        <v>2004</v>
      </c>
      <c r="F42" s="97">
        <v>0.013611111111111114</v>
      </c>
      <c r="G42" s="5">
        <v>12</v>
      </c>
      <c r="H42" s="99">
        <v>64.67</v>
      </c>
    </row>
    <row r="43" spans="1:8" ht="15.75">
      <c r="A43" s="1">
        <v>13</v>
      </c>
      <c r="B43" t="s">
        <v>81</v>
      </c>
      <c r="C43" t="s">
        <v>247</v>
      </c>
      <c r="D43" s="5" t="s">
        <v>2</v>
      </c>
      <c r="E43" s="5">
        <v>2003</v>
      </c>
      <c r="F43" s="97">
        <v>0.017916666666666668</v>
      </c>
      <c r="G43" s="5">
        <v>13</v>
      </c>
      <c r="H43" s="99">
        <v>21.86</v>
      </c>
    </row>
    <row r="44" spans="1:8" ht="15.75">
      <c r="A44" s="1">
        <v>14</v>
      </c>
      <c r="B44" t="s">
        <v>232</v>
      </c>
      <c r="C44" t="s">
        <v>244</v>
      </c>
      <c r="D44" s="5" t="s">
        <v>46</v>
      </c>
      <c r="E44" s="5">
        <v>2004</v>
      </c>
      <c r="F44" s="97">
        <v>0.019293981481481485</v>
      </c>
      <c r="G44" s="5">
        <v>14</v>
      </c>
      <c r="H44" s="99">
        <v>8.17</v>
      </c>
    </row>
    <row r="45" spans="1:8" ht="15.75">
      <c r="A45" s="1">
        <v>15</v>
      </c>
      <c r="B45" t="s">
        <v>256</v>
      </c>
      <c r="C45" t="s">
        <v>41</v>
      </c>
      <c r="E45" s="5">
        <v>1979</v>
      </c>
      <c r="F45" s="97">
        <v>0.02011574074074074</v>
      </c>
      <c r="G45" s="5">
        <v>15</v>
      </c>
      <c r="H45" s="99">
        <v>0</v>
      </c>
    </row>
    <row r="46" spans="1:8" ht="15.75">
      <c r="A46" s="1">
        <v>16</v>
      </c>
      <c r="B46" t="s">
        <v>286</v>
      </c>
      <c r="C46" t="s">
        <v>254</v>
      </c>
      <c r="D46" s="5" t="s">
        <v>44</v>
      </c>
      <c r="E46" s="5">
        <v>2003</v>
      </c>
      <c r="F46" s="97">
        <v>0.021504629629629627</v>
      </c>
      <c r="G46" s="5">
        <v>16</v>
      </c>
      <c r="H46" s="99">
        <v>0</v>
      </c>
    </row>
    <row r="47" spans="1:8" ht="15.75">
      <c r="A47" s="1">
        <v>17</v>
      </c>
      <c r="B47" t="s">
        <v>80</v>
      </c>
      <c r="C47" t="s">
        <v>254</v>
      </c>
      <c r="D47" s="5" t="s">
        <v>44</v>
      </c>
      <c r="E47" s="5">
        <v>2003</v>
      </c>
      <c r="F47" s="97">
        <v>0.02954861111111111</v>
      </c>
      <c r="G47" s="5">
        <v>17</v>
      </c>
      <c r="H47" s="99">
        <v>0</v>
      </c>
    </row>
    <row r="48" spans="1:8" ht="15.75">
      <c r="A48" s="1">
        <v>18</v>
      </c>
      <c r="B48" t="s">
        <v>77</v>
      </c>
      <c r="C48" t="s">
        <v>41</v>
      </c>
      <c r="D48" s="5" t="s">
        <v>7</v>
      </c>
      <c r="E48" s="5">
        <v>2004</v>
      </c>
      <c r="F48" s="97">
        <v>0.030034722222222223</v>
      </c>
      <c r="G48" s="5">
        <v>18</v>
      </c>
      <c r="H48" s="99">
        <v>0</v>
      </c>
    </row>
    <row r="49" spans="1:8" ht="15.75">
      <c r="A49" s="1">
        <v>19</v>
      </c>
      <c r="B49" t="s">
        <v>257</v>
      </c>
      <c r="C49" t="s">
        <v>247</v>
      </c>
      <c r="D49" s="5" t="s">
        <v>44</v>
      </c>
      <c r="E49" s="5">
        <v>2004</v>
      </c>
      <c r="F49" s="5" t="s">
        <v>241</v>
      </c>
      <c r="G49" s="5" t="s">
        <v>167</v>
      </c>
      <c r="H49" s="99">
        <v>0</v>
      </c>
    </row>
    <row r="50" ht="15">
      <c r="H50"/>
    </row>
    <row r="51" ht="15">
      <c r="H51"/>
    </row>
    <row r="52" spans="1:8" ht="15.75">
      <c r="A52" s="96" t="s">
        <v>294</v>
      </c>
      <c r="H52"/>
    </row>
    <row r="53" spans="1:8" ht="15.75">
      <c r="A53" s="1">
        <v>1</v>
      </c>
      <c r="B53" t="s">
        <v>87</v>
      </c>
      <c r="C53" t="s">
        <v>49</v>
      </c>
      <c r="D53" s="5" t="s">
        <v>7</v>
      </c>
      <c r="E53" s="5">
        <v>2006</v>
      </c>
      <c r="F53" s="97">
        <v>0.010462962962962964</v>
      </c>
      <c r="G53" s="5">
        <v>1</v>
      </c>
      <c r="H53" s="99">
        <v>100</v>
      </c>
    </row>
    <row r="54" spans="1:8" ht="15.75">
      <c r="A54" s="1">
        <v>2</v>
      </c>
      <c r="B54" t="s">
        <v>86</v>
      </c>
      <c r="C54" t="s">
        <v>43</v>
      </c>
      <c r="D54" s="5" t="s">
        <v>7</v>
      </c>
      <c r="E54" s="5">
        <v>2005</v>
      </c>
      <c r="F54" s="97">
        <v>0.010613425925925927</v>
      </c>
      <c r="G54" s="5">
        <v>2</v>
      </c>
      <c r="H54" s="99">
        <v>98.56</v>
      </c>
    </row>
    <row r="55" spans="1:8" ht="15.75">
      <c r="A55" s="1">
        <v>3</v>
      </c>
      <c r="B55" t="s">
        <v>102</v>
      </c>
      <c r="C55" t="s">
        <v>82</v>
      </c>
      <c r="D55" s="5" t="s">
        <v>7</v>
      </c>
      <c r="E55" s="5">
        <v>2006</v>
      </c>
      <c r="F55" s="97">
        <v>0.01074074074074074</v>
      </c>
      <c r="G55" s="5">
        <v>3</v>
      </c>
      <c r="H55" s="99">
        <v>97.35</v>
      </c>
    </row>
    <row r="56" spans="1:8" ht="15.75">
      <c r="A56" s="1">
        <v>4</v>
      </c>
      <c r="B56" t="s">
        <v>103</v>
      </c>
      <c r="C56" t="s">
        <v>82</v>
      </c>
      <c r="D56" s="5" t="s">
        <v>7</v>
      </c>
      <c r="E56" s="5">
        <v>2005</v>
      </c>
      <c r="F56" s="97">
        <v>0.01082175925925926</v>
      </c>
      <c r="G56" s="5">
        <v>4</v>
      </c>
      <c r="H56" s="99">
        <v>96.57</v>
      </c>
    </row>
    <row r="57" spans="1:8" ht="15.75">
      <c r="A57" s="1">
        <v>5</v>
      </c>
      <c r="B57" t="s">
        <v>96</v>
      </c>
      <c r="C57" t="s">
        <v>254</v>
      </c>
      <c r="D57" s="5" t="s">
        <v>7</v>
      </c>
      <c r="E57" s="5">
        <v>2004</v>
      </c>
      <c r="F57" s="97">
        <v>0.010972222222222223</v>
      </c>
      <c r="G57" s="5">
        <v>5</v>
      </c>
      <c r="H57" s="99">
        <v>95.13</v>
      </c>
    </row>
    <row r="58" spans="1:8" ht="15.75">
      <c r="A58" s="1">
        <v>6</v>
      </c>
      <c r="B58" t="s">
        <v>115</v>
      </c>
      <c r="C58" t="s">
        <v>244</v>
      </c>
      <c r="D58" s="5" t="s">
        <v>44</v>
      </c>
      <c r="E58" s="5">
        <v>2005</v>
      </c>
      <c r="F58" s="97">
        <v>0.011643518518518518</v>
      </c>
      <c r="G58" s="5">
        <v>6</v>
      </c>
      <c r="H58" s="99">
        <v>88.72</v>
      </c>
    </row>
    <row r="59" spans="1:8" ht="15.75">
      <c r="A59" s="1">
        <v>7</v>
      </c>
      <c r="B59" t="s">
        <v>260</v>
      </c>
      <c r="C59" t="s">
        <v>243</v>
      </c>
      <c r="D59" s="5" t="s">
        <v>7</v>
      </c>
      <c r="E59" s="5">
        <v>2005</v>
      </c>
      <c r="F59" s="97">
        <v>0.011828703703703704</v>
      </c>
      <c r="G59" s="5">
        <v>7</v>
      </c>
      <c r="H59" s="99">
        <v>86.95</v>
      </c>
    </row>
    <row r="60" spans="1:8" ht="15.75">
      <c r="A60" s="1">
        <v>8</v>
      </c>
      <c r="B60" t="s">
        <v>95</v>
      </c>
      <c r="C60" t="s">
        <v>244</v>
      </c>
      <c r="D60" s="5" t="s">
        <v>46</v>
      </c>
      <c r="E60" s="5">
        <v>2005</v>
      </c>
      <c r="F60" s="97">
        <v>0.012048611111111112</v>
      </c>
      <c r="G60" s="5">
        <v>8</v>
      </c>
      <c r="H60" s="99">
        <v>84.85</v>
      </c>
    </row>
    <row r="61" spans="1:8" ht="15.75">
      <c r="A61" s="1">
        <v>9</v>
      </c>
      <c r="B61" t="s">
        <v>120</v>
      </c>
      <c r="C61" t="s">
        <v>82</v>
      </c>
      <c r="D61" s="5" t="s">
        <v>44</v>
      </c>
      <c r="E61" s="5">
        <v>2007</v>
      </c>
      <c r="F61" s="97">
        <v>0.01252314814814815</v>
      </c>
      <c r="G61" s="5">
        <v>9</v>
      </c>
      <c r="H61" s="99">
        <v>80.31</v>
      </c>
    </row>
    <row r="62" spans="1:8" ht="15.75">
      <c r="A62" s="1">
        <v>10</v>
      </c>
      <c r="B62" t="s">
        <v>84</v>
      </c>
      <c r="C62" t="s">
        <v>85</v>
      </c>
      <c r="D62" s="5" t="s">
        <v>7</v>
      </c>
      <c r="E62" s="5">
        <v>2006</v>
      </c>
      <c r="F62" s="97">
        <v>0.012638888888888889</v>
      </c>
      <c r="G62" s="5">
        <v>10</v>
      </c>
      <c r="H62" s="99">
        <v>79.2</v>
      </c>
    </row>
    <row r="63" spans="1:8" ht="15.75">
      <c r="A63" s="1">
        <v>11</v>
      </c>
      <c r="B63" t="s">
        <v>90</v>
      </c>
      <c r="C63" t="s">
        <v>49</v>
      </c>
      <c r="D63" s="5" t="s">
        <v>7</v>
      </c>
      <c r="E63" s="5">
        <v>2006</v>
      </c>
      <c r="F63" s="97">
        <v>0.012650462962962962</v>
      </c>
      <c r="G63" s="5">
        <v>11</v>
      </c>
      <c r="H63" s="99">
        <v>79.09</v>
      </c>
    </row>
    <row r="64" spans="1:8" ht="15.75">
      <c r="A64" s="1">
        <v>12</v>
      </c>
      <c r="B64" t="s">
        <v>98</v>
      </c>
      <c r="C64" t="s">
        <v>43</v>
      </c>
      <c r="D64" s="5" t="s">
        <v>44</v>
      </c>
      <c r="E64" s="5">
        <v>2005</v>
      </c>
      <c r="F64" s="97">
        <v>0.012719907407407407</v>
      </c>
      <c r="G64" s="5">
        <v>12</v>
      </c>
      <c r="H64" s="99">
        <v>78.43</v>
      </c>
    </row>
    <row r="65" spans="1:8" ht="15.75">
      <c r="A65" s="1">
        <v>13</v>
      </c>
      <c r="B65" t="s">
        <v>267</v>
      </c>
      <c r="C65" t="s">
        <v>244</v>
      </c>
      <c r="D65" s="5" t="s">
        <v>44</v>
      </c>
      <c r="E65" s="5">
        <v>2005</v>
      </c>
      <c r="F65" s="97">
        <v>0.012766203703703703</v>
      </c>
      <c r="G65" s="5">
        <v>13</v>
      </c>
      <c r="H65" s="99">
        <v>77.99</v>
      </c>
    </row>
    <row r="66" spans="1:8" ht="15.75">
      <c r="A66" s="1">
        <v>14</v>
      </c>
      <c r="B66" t="s">
        <v>262</v>
      </c>
      <c r="C66" t="s">
        <v>43</v>
      </c>
      <c r="D66" s="5" t="s">
        <v>44</v>
      </c>
      <c r="E66" s="5">
        <v>2005</v>
      </c>
      <c r="F66" s="97">
        <v>0.013495370370370371</v>
      </c>
      <c r="G66" s="5">
        <v>14</v>
      </c>
      <c r="H66" s="99">
        <v>71.02</v>
      </c>
    </row>
    <row r="67" spans="1:8" ht="15.75">
      <c r="A67" s="1">
        <v>15</v>
      </c>
      <c r="B67" t="s">
        <v>89</v>
      </c>
      <c r="C67" t="s">
        <v>244</v>
      </c>
      <c r="D67" s="5" t="s">
        <v>44</v>
      </c>
      <c r="E67" s="5">
        <v>2007</v>
      </c>
      <c r="F67" s="97">
        <v>0.01392361111111111</v>
      </c>
      <c r="G67" s="5">
        <v>15</v>
      </c>
      <c r="H67" s="99">
        <v>66.92</v>
      </c>
    </row>
    <row r="68" spans="1:8" ht="15.75">
      <c r="A68" s="1">
        <v>16</v>
      </c>
      <c r="B68" t="s">
        <v>88</v>
      </c>
      <c r="C68" t="s">
        <v>49</v>
      </c>
      <c r="D68" s="5" t="s">
        <v>46</v>
      </c>
      <c r="E68" s="5">
        <v>2005</v>
      </c>
      <c r="F68" s="97">
        <v>0.014270833333333335</v>
      </c>
      <c r="G68" s="5">
        <v>16</v>
      </c>
      <c r="H68" s="99">
        <v>63.61</v>
      </c>
    </row>
    <row r="69" spans="1:8" ht="15.75">
      <c r="A69" s="1">
        <v>17</v>
      </c>
      <c r="B69" t="s">
        <v>104</v>
      </c>
      <c r="C69" t="s">
        <v>82</v>
      </c>
      <c r="D69" s="5" t="s">
        <v>46</v>
      </c>
      <c r="E69" s="5">
        <v>2008</v>
      </c>
      <c r="F69" s="97">
        <v>0.01494212962962963</v>
      </c>
      <c r="G69" s="5">
        <v>17</v>
      </c>
      <c r="H69" s="99">
        <v>57.19</v>
      </c>
    </row>
    <row r="70" spans="1:8" ht="15.75">
      <c r="A70" s="1">
        <v>18</v>
      </c>
      <c r="B70" t="s">
        <v>287</v>
      </c>
      <c r="C70" t="s">
        <v>288</v>
      </c>
      <c r="D70" s="5" t="s">
        <v>44</v>
      </c>
      <c r="E70" s="5">
        <v>2006</v>
      </c>
      <c r="F70" s="97">
        <v>0.015243055555555557</v>
      </c>
      <c r="G70" s="5">
        <v>18</v>
      </c>
      <c r="H70" s="99">
        <v>54.31</v>
      </c>
    </row>
    <row r="71" spans="1:8" ht="15.75">
      <c r="A71" s="1">
        <v>19</v>
      </c>
      <c r="B71" t="s">
        <v>271</v>
      </c>
      <c r="C71" t="s">
        <v>41</v>
      </c>
      <c r="E71" s="5">
        <v>2006</v>
      </c>
      <c r="F71" s="97">
        <v>0.015763888888888886</v>
      </c>
      <c r="G71" s="5">
        <v>19</v>
      </c>
      <c r="H71" s="99">
        <v>49.34</v>
      </c>
    </row>
    <row r="72" spans="1:8" ht="15.75">
      <c r="A72" s="1">
        <v>20</v>
      </c>
      <c r="B72" t="s">
        <v>108</v>
      </c>
      <c r="C72" t="s">
        <v>82</v>
      </c>
      <c r="D72" s="5" t="s">
        <v>46</v>
      </c>
      <c r="E72" s="5">
        <v>2006</v>
      </c>
      <c r="F72" s="97">
        <v>0.016296296296296295</v>
      </c>
      <c r="G72" s="5">
        <v>20</v>
      </c>
      <c r="H72" s="99">
        <v>44.25</v>
      </c>
    </row>
    <row r="73" spans="1:8" ht="15.75">
      <c r="A73" s="1">
        <v>21</v>
      </c>
      <c r="B73" t="s">
        <v>114</v>
      </c>
      <c r="C73" t="s">
        <v>85</v>
      </c>
      <c r="D73" s="5" t="s">
        <v>44</v>
      </c>
      <c r="E73" s="5">
        <v>2005</v>
      </c>
      <c r="F73" s="97">
        <v>0.016493055555555556</v>
      </c>
      <c r="G73" s="5">
        <v>21</v>
      </c>
      <c r="H73" s="99">
        <v>42.37</v>
      </c>
    </row>
    <row r="74" spans="1:8" ht="15.75">
      <c r="A74" s="1">
        <v>22</v>
      </c>
      <c r="B74" t="s">
        <v>110</v>
      </c>
      <c r="C74" t="s">
        <v>41</v>
      </c>
      <c r="D74" s="5" t="s">
        <v>44</v>
      </c>
      <c r="E74" s="5">
        <v>2006</v>
      </c>
      <c r="F74" s="97">
        <v>0.016527777777777777</v>
      </c>
      <c r="G74" s="5">
        <v>22</v>
      </c>
      <c r="H74" s="99">
        <v>42.04</v>
      </c>
    </row>
    <row r="75" spans="1:8" ht="15.75">
      <c r="A75" s="1">
        <v>23</v>
      </c>
      <c r="B75" t="s">
        <v>91</v>
      </c>
      <c r="C75" t="s">
        <v>244</v>
      </c>
      <c r="D75" s="5" t="s">
        <v>44</v>
      </c>
      <c r="E75" s="5">
        <v>2005</v>
      </c>
      <c r="F75" s="97">
        <v>0.016701388888888887</v>
      </c>
      <c r="G75" s="5">
        <v>23</v>
      </c>
      <c r="H75" s="99">
        <v>40.38</v>
      </c>
    </row>
    <row r="76" spans="1:8" ht="15.75">
      <c r="A76" s="1">
        <v>24</v>
      </c>
      <c r="B76" t="s">
        <v>263</v>
      </c>
      <c r="C76" t="s">
        <v>43</v>
      </c>
      <c r="D76" s="5" t="s">
        <v>44</v>
      </c>
      <c r="E76" s="5">
        <v>2006</v>
      </c>
      <c r="F76" s="97">
        <v>0.016840277777777777</v>
      </c>
      <c r="G76" s="5">
        <v>24</v>
      </c>
      <c r="H76" s="99">
        <v>39.05</v>
      </c>
    </row>
    <row r="77" spans="1:8" ht="15.75">
      <c r="A77" s="1">
        <v>25</v>
      </c>
      <c r="B77" t="s">
        <v>122</v>
      </c>
      <c r="C77" t="s">
        <v>82</v>
      </c>
      <c r="E77" s="5">
        <v>2007</v>
      </c>
      <c r="F77" s="97">
        <v>0.016979166666666667</v>
      </c>
      <c r="G77" s="5">
        <v>25</v>
      </c>
      <c r="H77" s="99">
        <v>37.72</v>
      </c>
    </row>
    <row r="78" spans="1:8" ht="15.75">
      <c r="A78" s="1">
        <v>26</v>
      </c>
      <c r="B78" t="s">
        <v>92</v>
      </c>
      <c r="C78" t="s">
        <v>41</v>
      </c>
      <c r="D78" s="5" t="s">
        <v>44</v>
      </c>
      <c r="E78" s="5">
        <v>2007</v>
      </c>
      <c r="F78" s="97">
        <v>0.017002314814814814</v>
      </c>
      <c r="G78" s="5">
        <v>26</v>
      </c>
      <c r="H78" s="99">
        <v>37.5</v>
      </c>
    </row>
    <row r="79" spans="1:8" ht="15.75">
      <c r="A79" s="1">
        <v>27</v>
      </c>
      <c r="B79" t="s">
        <v>109</v>
      </c>
      <c r="C79" t="s">
        <v>85</v>
      </c>
      <c r="D79" s="5" t="s">
        <v>44</v>
      </c>
      <c r="E79" s="5">
        <v>2006</v>
      </c>
      <c r="F79" s="97">
        <v>0.017060185185185185</v>
      </c>
      <c r="G79" s="5">
        <v>27</v>
      </c>
      <c r="H79" s="99">
        <v>36.95</v>
      </c>
    </row>
    <row r="80" spans="1:8" ht="15.75">
      <c r="A80" s="1">
        <v>28</v>
      </c>
      <c r="B80" t="s">
        <v>105</v>
      </c>
      <c r="C80" t="s">
        <v>49</v>
      </c>
      <c r="D80" s="5" t="s">
        <v>46</v>
      </c>
      <c r="E80" s="5">
        <v>2005</v>
      </c>
      <c r="F80" s="97">
        <v>0.01724537037037037</v>
      </c>
      <c r="G80" s="5">
        <v>28</v>
      </c>
      <c r="H80" s="99">
        <v>35.18</v>
      </c>
    </row>
    <row r="81" spans="1:8" ht="15.75">
      <c r="A81" s="1">
        <v>29</v>
      </c>
      <c r="B81" t="s">
        <v>264</v>
      </c>
      <c r="C81" t="s">
        <v>43</v>
      </c>
      <c r="D81" s="5" t="s">
        <v>44</v>
      </c>
      <c r="E81" s="5">
        <v>2006</v>
      </c>
      <c r="F81" s="97">
        <v>0.017592592592592594</v>
      </c>
      <c r="G81" s="5">
        <v>29</v>
      </c>
      <c r="H81" s="99">
        <v>31.86</v>
      </c>
    </row>
    <row r="82" spans="1:8" ht="15.75">
      <c r="A82" s="1">
        <v>30</v>
      </c>
      <c r="B82" t="s">
        <v>269</v>
      </c>
      <c r="C82" t="s">
        <v>244</v>
      </c>
      <c r="D82" s="5" t="s">
        <v>44</v>
      </c>
      <c r="E82" s="5">
        <v>2006</v>
      </c>
      <c r="F82" s="97">
        <v>0.018229166666666668</v>
      </c>
      <c r="G82" s="5">
        <v>30</v>
      </c>
      <c r="H82" s="99">
        <v>25.77</v>
      </c>
    </row>
    <row r="83" spans="1:8" ht="15.75">
      <c r="A83" s="1">
        <v>31</v>
      </c>
      <c r="B83" t="s">
        <v>270</v>
      </c>
      <c r="C83" t="s">
        <v>41</v>
      </c>
      <c r="D83" s="5" t="s">
        <v>44</v>
      </c>
      <c r="E83" s="5">
        <v>2006</v>
      </c>
      <c r="F83" s="97">
        <v>0.018599537037037036</v>
      </c>
      <c r="G83" s="5">
        <v>31</v>
      </c>
      <c r="H83" s="99">
        <v>22.23</v>
      </c>
    </row>
    <row r="84" spans="1:8" ht="15.75">
      <c r="A84" s="1">
        <v>32</v>
      </c>
      <c r="B84" t="s">
        <v>112</v>
      </c>
      <c r="C84" t="s">
        <v>41</v>
      </c>
      <c r="D84" s="5" t="s">
        <v>44</v>
      </c>
      <c r="E84" s="5">
        <v>2007</v>
      </c>
      <c r="F84" s="97">
        <v>0.01861111111111111</v>
      </c>
      <c r="G84" s="5">
        <v>32</v>
      </c>
      <c r="H84" s="99">
        <v>22.12</v>
      </c>
    </row>
    <row r="85" spans="1:8" ht="15.75">
      <c r="A85" s="1">
        <v>33</v>
      </c>
      <c r="B85" t="s">
        <v>278</v>
      </c>
      <c r="C85" t="s">
        <v>107</v>
      </c>
      <c r="D85" s="5" t="s">
        <v>46</v>
      </c>
      <c r="E85" s="5">
        <v>2005</v>
      </c>
      <c r="F85" s="97">
        <v>0.018645833333333334</v>
      </c>
      <c r="G85" s="5">
        <v>33</v>
      </c>
      <c r="H85" s="99">
        <v>21.79</v>
      </c>
    </row>
    <row r="86" spans="1:8" ht="15.75">
      <c r="A86" s="1">
        <v>34</v>
      </c>
      <c r="B86" t="s">
        <v>273</v>
      </c>
      <c r="C86" t="s">
        <v>41</v>
      </c>
      <c r="D86" s="5" t="s">
        <v>44</v>
      </c>
      <c r="E86" s="5">
        <v>2006</v>
      </c>
      <c r="F86" s="97">
        <v>0.01925925925925926</v>
      </c>
      <c r="G86" s="5">
        <v>34</v>
      </c>
      <c r="H86" s="99">
        <v>15.93</v>
      </c>
    </row>
    <row r="87" spans="1:8" ht="15.75">
      <c r="A87" s="1">
        <v>35</v>
      </c>
      <c r="B87" t="s">
        <v>268</v>
      </c>
      <c r="C87" t="s">
        <v>41</v>
      </c>
      <c r="D87" s="5" t="s">
        <v>44</v>
      </c>
      <c r="E87" s="5">
        <v>2006</v>
      </c>
      <c r="F87" s="97">
        <v>0.020196759259259258</v>
      </c>
      <c r="G87" s="5">
        <v>35</v>
      </c>
      <c r="H87" s="99">
        <v>6.97</v>
      </c>
    </row>
    <row r="88" spans="1:8" ht="15.75">
      <c r="A88" s="1">
        <v>36</v>
      </c>
      <c r="B88" t="s">
        <v>94</v>
      </c>
      <c r="C88" t="s">
        <v>41</v>
      </c>
      <c r="D88" s="5" t="s">
        <v>44</v>
      </c>
      <c r="E88" s="5">
        <v>2006</v>
      </c>
      <c r="F88" s="97">
        <v>0.0203125</v>
      </c>
      <c r="G88" s="5">
        <v>36</v>
      </c>
      <c r="H88" s="99">
        <v>5.86</v>
      </c>
    </row>
    <row r="89" spans="1:8" ht="15.75">
      <c r="A89" s="1">
        <v>37</v>
      </c>
      <c r="B89" t="s">
        <v>119</v>
      </c>
      <c r="C89" t="s">
        <v>56</v>
      </c>
      <c r="E89" s="5">
        <v>2006</v>
      </c>
      <c r="F89" s="97">
        <v>0.02071759259259259</v>
      </c>
      <c r="G89" s="5">
        <v>37</v>
      </c>
      <c r="H89" s="99">
        <v>1.99</v>
      </c>
    </row>
    <row r="90" spans="1:8" ht="15.75">
      <c r="A90" s="1">
        <v>38</v>
      </c>
      <c r="B90" t="s">
        <v>279</v>
      </c>
      <c r="C90" t="s">
        <v>244</v>
      </c>
      <c r="E90" s="5">
        <v>2007</v>
      </c>
      <c r="F90" s="97">
        <v>0.020763888888888887</v>
      </c>
      <c r="G90" s="5">
        <v>38</v>
      </c>
      <c r="H90" s="99">
        <v>1.55</v>
      </c>
    </row>
    <row r="91" spans="1:8" ht="15.75">
      <c r="A91" s="1">
        <v>39</v>
      </c>
      <c r="B91" t="s">
        <v>265</v>
      </c>
      <c r="C91" t="s">
        <v>41</v>
      </c>
      <c r="D91" s="5" t="s">
        <v>46</v>
      </c>
      <c r="E91" s="5">
        <v>2006</v>
      </c>
      <c r="F91" s="97">
        <v>0.021967592592592594</v>
      </c>
      <c r="G91" s="5">
        <v>39</v>
      </c>
      <c r="H91" s="99">
        <v>0</v>
      </c>
    </row>
    <row r="92" spans="1:8" ht="15.75">
      <c r="A92" s="1">
        <v>40</v>
      </c>
      <c r="B92" t="s">
        <v>274</v>
      </c>
      <c r="C92" t="s">
        <v>41</v>
      </c>
      <c r="E92" s="5">
        <v>2005</v>
      </c>
      <c r="F92" s="97">
        <v>0.0227662037037037</v>
      </c>
      <c r="G92" s="5">
        <v>40</v>
      </c>
      <c r="H92" s="99">
        <v>0</v>
      </c>
    </row>
    <row r="93" spans="1:8" ht="15.75">
      <c r="A93" s="1">
        <v>41</v>
      </c>
      <c r="B93" t="s">
        <v>272</v>
      </c>
      <c r="C93" t="s">
        <v>41</v>
      </c>
      <c r="D93" s="5" t="s">
        <v>44</v>
      </c>
      <c r="E93" s="5">
        <v>2007</v>
      </c>
      <c r="F93" s="97">
        <v>0.02424768518518518</v>
      </c>
      <c r="G93" s="5">
        <v>41</v>
      </c>
      <c r="H93" s="99">
        <v>0</v>
      </c>
    </row>
    <row r="94" spans="1:8" ht="15.75">
      <c r="A94" s="1">
        <v>42</v>
      </c>
      <c r="B94" t="s">
        <v>275</v>
      </c>
      <c r="C94" t="s">
        <v>244</v>
      </c>
      <c r="D94" s="5" t="s">
        <v>44</v>
      </c>
      <c r="E94" s="5">
        <v>2007</v>
      </c>
      <c r="F94" s="97">
        <v>0.02511574074074074</v>
      </c>
      <c r="G94" s="5">
        <v>42</v>
      </c>
      <c r="H94" s="99">
        <v>0</v>
      </c>
    </row>
    <row r="95" spans="1:8" ht="15.75">
      <c r="A95" s="1">
        <v>43</v>
      </c>
      <c r="B95" t="s">
        <v>123</v>
      </c>
      <c r="C95" t="s">
        <v>244</v>
      </c>
      <c r="D95" s="5" t="s">
        <v>44</v>
      </c>
      <c r="E95" s="5">
        <v>2007</v>
      </c>
      <c r="F95" s="97">
        <v>0.026504629629629628</v>
      </c>
      <c r="G95" s="5">
        <v>43</v>
      </c>
      <c r="H95" s="99">
        <v>0</v>
      </c>
    </row>
    <row r="96" spans="1:8" ht="15.75">
      <c r="A96" s="1">
        <v>44</v>
      </c>
      <c r="B96" t="s">
        <v>121</v>
      </c>
      <c r="C96" t="s">
        <v>244</v>
      </c>
      <c r="D96" s="5" t="s">
        <v>44</v>
      </c>
      <c r="E96" s="5">
        <v>2007</v>
      </c>
      <c r="F96" s="97">
        <v>0.02695601851851852</v>
      </c>
      <c r="G96" s="5">
        <v>44</v>
      </c>
      <c r="H96" s="99">
        <v>0</v>
      </c>
    </row>
    <row r="97" spans="1:8" ht="15.75">
      <c r="A97" s="1">
        <v>45</v>
      </c>
      <c r="B97" t="s">
        <v>289</v>
      </c>
      <c r="C97" t="s">
        <v>41</v>
      </c>
      <c r="D97" s="5" t="s">
        <v>44</v>
      </c>
      <c r="E97" s="5">
        <v>2008</v>
      </c>
      <c r="F97" s="97">
        <v>0.028657407407407406</v>
      </c>
      <c r="G97" s="5">
        <v>45</v>
      </c>
      <c r="H97" s="99">
        <v>0</v>
      </c>
    </row>
    <row r="98" spans="1:8" ht="15.75">
      <c r="A98" s="1">
        <v>47</v>
      </c>
      <c r="B98" t="s">
        <v>261</v>
      </c>
      <c r="C98" t="s">
        <v>49</v>
      </c>
      <c r="D98" s="5" t="s">
        <v>7</v>
      </c>
      <c r="E98" s="5">
        <v>2005</v>
      </c>
      <c r="F98" s="5" t="s">
        <v>241</v>
      </c>
      <c r="G98" s="5" t="s">
        <v>167</v>
      </c>
      <c r="H98" s="99">
        <v>0</v>
      </c>
    </row>
    <row r="99" spans="1:8" ht="15.75">
      <c r="A99" s="1">
        <v>48</v>
      </c>
      <c r="B99" t="s">
        <v>130</v>
      </c>
      <c r="C99" t="s">
        <v>244</v>
      </c>
      <c r="D99" s="5" t="s">
        <v>7</v>
      </c>
      <c r="E99" s="5">
        <v>2005</v>
      </c>
      <c r="F99" s="5" t="s">
        <v>241</v>
      </c>
      <c r="G99" s="5" t="s">
        <v>167</v>
      </c>
      <c r="H99" s="99">
        <v>0</v>
      </c>
    </row>
    <row r="100" ht="15">
      <c r="H100"/>
    </row>
    <row r="101" spans="1:8" ht="15.75">
      <c r="A101" s="96" t="s">
        <v>227</v>
      </c>
      <c r="H101"/>
    </row>
    <row r="102" spans="1:8" ht="15.75">
      <c r="A102" s="1">
        <v>1</v>
      </c>
      <c r="B102" t="s">
        <v>6</v>
      </c>
      <c r="C102" t="s">
        <v>82</v>
      </c>
      <c r="D102" s="5" t="s">
        <v>0</v>
      </c>
      <c r="E102" s="5">
        <v>2003</v>
      </c>
      <c r="F102" s="97">
        <v>0.009236111111111112</v>
      </c>
      <c r="G102" s="5">
        <v>1</v>
      </c>
      <c r="H102" s="99">
        <v>100</v>
      </c>
    </row>
    <row r="103" spans="1:8" ht="15.75">
      <c r="A103" s="1">
        <v>2</v>
      </c>
      <c r="B103" t="s">
        <v>3</v>
      </c>
      <c r="C103" t="s">
        <v>43</v>
      </c>
      <c r="D103" s="5" t="s">
        <v>0</v>
      </c>
      <c r="E103" s="5">
        <v>2003</v>
      </c>
      <c r="F103" s="97">
        <v>0.010532407407407407</v>
      </c>
      <c r="G103" s="5">
        <v>2</v>
      </c>
      <c r="H103" s="99">
        <v>85.96</v>
      </c>
    </row>
    <row r="104" spans="1:8" ht="15.75">
      <c r="A104" s="1">
        <v>3</v>
      </c>
      <c r="B104" t="s">
        <v>4</v>
      </c>
      <c r="C104" t="s">
        <v>43</v>
      </c>
      <c r="D104" s="5" t="s">
        <v>0</v>
      </c>
      <c r="E104" s="5">
        <v>2004</v>
      </c>
      <c r="F104" s="97">
        <v>0.01064814814814815</v>
      </c>
      <c r="G104" s="5">
        <v>3</v>
      </c>
      <c r="H104" s="99">
        <v>84.71</v>
      </c>
    </row>
    <row r="105" spans="1:8" ht="15.75">
      <c r="A105" s="1">
        <v>4</v>
      </c>
      <c r="B105" t="s">
        <v>138</v>
      </c>
      <c r="C105" t="s">
        <v>254</v>
      </c>
      <c r="D105" s="5" t="s">
        <v>0</v>
      </c>
      <c r="E105" s="5">
        <v>2003</v>
      </c>
      <c r="F105" s="97">
        <v>0.011203703703703704</v>
      </c>
      <c r="G105" s="5">
        <v>4</v>
      </c>
      <c r="H105" s="99">
        <v>78.7</v>
      </c>
    </row>
    <row r="106" spans="1:8" ht="15.75">
      <c r="A106" s="1">
        <v>5</v>
      </c>
      <c r="B106" t="s">
        <v>239</v>
      </c>
      <c r="C106" t="s">
        <v>43</v>
      </c>
      <c r="D106" s="5" t="s">
        <v>0</v>
      </c>
      <c r="E106" s="5">
        <v>2003</v>
      </c>
      <c r="F106" s="97">
        <v>0.011296296296296296</v>
      </c>
      <c r="G106" s="5">
        <v>5</v>
      </c>
      <c r="H106" s="99">
        <v>77.69</v>
      </c>
    </row>
    <row r="107" spans="1:8" ht="15.75">
      <c r="A107" s="1">
        <v>6</v>
      </c>
      <c r="B107" t="s">
        <v>137</v>
      </c>
      <c r="C107" t="s">
        <v>254</v>
      </c>
      <c r="D107" s="5" t="s">
        <v>0</v>
      </c>
      <c r="E107" s="5">
        <v>2003</v>
      </c>
      <c r="F107" s="97">
        <v>0.011388888888888888</v>
      </c>
      <c r="G107" s="5">
        <v>6</v>
      </c>
      <c r="H107" s="99">
        <v>76.69</v>
      </c>
    </row>
    <row r="108" spans="1:8" ht="15.75">
      <c r="A108" s="1">
        <v>7</v>
      </c>
      <c r="B108" t="s">
        <v>136</v>
      </c>
      <c r="C108" t="s">
        <v>43</v>
      </c>
      <c r="D108" s="5" t="s">
        <v>7</v>
      </c>
      <c r="E108" s="5">
        <v>2004</v>
      </c>
      <c r="F108" s="97">
        <v>0.011747685185185186</v>
      </c>
      <c r="G108" s="5">
        <v>7</v>
      </c>
      <c r="H108" s="99">
        <v>72.81</v>
      </c>
    </row>
    <row r="109" spans="1:8" ht="15.75">
      <c r="A109" s="1">
        <v>8</v>
      </c>
      <c r="B109" t="s">
        <v>133</v>
      </c>
      <c r="C109" t="s">
        <v>85</v>
      </c>
      <c r="D109" s="5" t="s">
        <v>1</v>
      </c>
      <c r="E109" s="5">
        <v>2004</v>
      </c>
      <c r="F109" s="97">
        <v>0.01175925925925926</v>
      </c>
      <c r="G109" s="5">
        <v>8</v>
      </c>
      <c r="H109" s="99">
        <v>72.68</v>
      </c>
    </row>
    <row r="110" spans="1:8" ht="15.75">
      <c r="A110" s="1">
        <v>9</v>
      </c>
      <c r="B110" t="s">
        <v>142</v>
      </c>
      <c r="C110" t="s">
        <v>82</v>
      </c>
      <c r="D110" s="5" t="s">
        <v>2</v>
      </c>
      <c r="E110" s="5">
        <v>2004</v>
      </c>
      <c r="F110" s="97">
        <v>0.011770833333333333</v>
      </c>
      <c r="G110" s="5">
        <v>9</v>
      </c>
      <c r="H110" s="99">
        <v>72.56</v>
      </c>
    </row>
    <row r="111" spans="1:8" ht="15.75">
      <c r="A111" s="1">
        <v>10</v>
      </c>
      <c r="B111" t="s">
        <v>127</v>
      </c>
      <c r="C111" t="s">
        <v>244</v>
      </c>
      <c r="D111" s="5" t="s">
        <v>7</v>
      </c>
      <c r="E111" s="5">
        <v>2004</v>
      </c>
      <c r="F111" s="97">
        <v>0.011782407407407406</v>
      </c>
      <c r="G111" s="5">
        <v>10</v>
      </c>
      <c r="H111" s="99">
        <v>72.43</v>
      </c>
    </row>
    <row r="112" spans="1:8" ht="15.75">
      <c r="A112" s="1">
        <v>11</v>
      </c>
      <c r="B112" t="s">
        <v>129</v>
      </c>
      <c r="C112" t="s">
        <v>82</v>
      </c>
      <c r="D112" s="5" t="s">
        <v>1</v>
      </c>
      <c r="E112" s="5">
        <v>2004</v>
      </c>
      <c r="F112" s="97">
        <v>0.012141203703703704</v>
      </c>
      <c r="G112" s="5">
        <v>11</v>
      </c>
      <c r="H112" s="99">
        <v>68.55</v>
      </c>
    </row>
    <row r="113" spans="1:8" ht="15.75">
      <c r="A113" s="1">
        <v>12</v>
      </c>
      <c r="B113" t="s">
        <v>147</v>
      </c>
      <c r="C113" t="s">
        <v>85</v>
      </c>
      <c r="D113" s="5" t="s">
        <v>1</v>
      </c>
      <c r="E113" s="5">
        <v>2004</v>
      </c>
      <c r="F113" s="97">
        <v>0.01269675925925926</v>
      </c>
      <c r="G113" s="5">
        <v>12</v>
      </c>
      <c r="H113" s="99">
        <v>62.53</v>
      </c>
    </row>
    <row r="114" spans="1:8" ht="15.75">
      <c r="A114" s="1">
        <v>13</v>
      </c>
      <c r="B114" t="s">
        <v>240</v>
      </c>
      <c r="C114" t="s">
        <v>259</v>
      </c>
      <c r="D114" s="5" t="s">
        <v>0</v>
      </c>
      <c r="E114" s="5">
        <v>2003</v>
      </c>
      <c r="F114" s="97">
        <v>0.013113425925925926</v>
      </c>
      <c r="G114" s="5">
        <v>13</v>
      </c>
      <c r="H114" s="99">
        <v>58.02</v>
      </c>
    </row>
    <row r="115" spans="1:8" ht="15.75">
      <c r="A115" s="1">
        <v>14</v>
      </c>
      <c r="B115" t="s">
        <v>141</v>
      </c>
      <c r="C115" t="s">
        <v>243</v>
      </c>
      <c r="D115" s="5" t="s">
        <v>46</v>
      </c>
      <c r="E115" s="5">
        <v>2003</v>
      </c>
      <c r="F115" s="97">
        <v>0.013148148148148147</v>
      </c>
      <c r="G115" s="5">
        <v>14</v>
      </c>
      <c r="H115" s="99">
        <v>57.64</v>
      </c>
    </row>
    <row r="116" spans="1:8" ht="15.75">
      <c r="A116" s="1">
        <v>15</v>
      </c>
      <c r="B116" t="s">
        <v>128</v>
      </c>
      <c r="C116" t="s">
        <v>244</v>
      </c>
      <c r="D116" s="5" t="s">
        <v>7</v>
      </c>
      <c r="E116" s="5">
        <v>2004</v>
      </c>
      <c r="F116" s="97">
        <v>0.013229166666666667</v>
      </c>
      <c r="G116" s="5">
        <v>15</v>
      </c>
      <c r="H116" s="99">
        <v>56.77</v>
      </c>
    </row>
    <row r="117" spans="1:8" ht="15.75">
      <c r="A117" s="1">
        <v>16</v>
      </c>
      <c r="B117" t="s">
        <v>140</v>
      </c>
      <c r="C117" t="s">
        <v>254</v>
      </c>
      <c r="D117" s="5" t="s">
        <v>46</v>
      </c>
      <c r="E117" s="5">
        <v>2003</v>
      </c>
      <c r="F117" s="97">
        <v>0.013969907407407408</v>
      </c>
      <c r="G117" s="5">
        <v>16</v>
      </c>
      <c r="H117" s="99">
        <v>48.75</v>
      </c>
    </row>
    <row r="118" spans="1:8" ht="15.75">
      <c r="A118" s="1">
        <v>17</v>
      </c>
      <c r="B118" t="s">
        <v>5</v>
      </c>
      <c r="C118" t="s">
        <v>43</v>
      </c>
      <c r="D118" s="5" t="s">
        <v>1</v>
      </c>
      <c r="E118" s="5">
        <v>2004</v>
      </c>
      <c r="F118" s="97">
        <v>0.014363425925925925</v>
      </c>
      <c r="G118" s="5">
        <v>17</v>
      </c>
      <c r="H118" s="99">
        <v>44.49</v>
      </c>
    </row>
    <row r="119" spans="1:8" ht="15.75">
      <c r="A119" s="1">
        <v>18</v>
      </c>
      <c r="B119" t="s">
        <v>131</v>
      </c>
      <c r="C119" t="s">
        <v>43</v>
      </c>
      <c r="D119" s="5" t="s">
        <v>7</v>
      </c>
      <c r="E119" s="5">
        <v>2004</v>
      </c>
      <c r="F119" s="97">
        <v>0.014722222222222222</v>
      </c>
      <c r="G119" s="5">
        <v>18</v>
      </c>
      <c r="H119" s="99">
        <v>40.6</v>
      </c>
    </row>
    <row r="120" spans="1:8" ht="15.75">
      <c r="A120" s="1">
        <v>19</v>
      </c>
      <c r="B120" t="s">
        <v>134</v>
      </c>
      <c r="C120" t="s">
        <v>85</v>
      </c>
      <c r="D120" s="5" t="s">
        <v>2</v>
      </c>
      <c r="E120" s="5">
        <v>2004</v>
      </c>
      <c r="F120" s="97">
        <v>0.01476851851851852</v>
      </c>
      <c r="G120" s="5">
        <v>19</v>
      </c>
      <c r="H120" s="99">
        <v>40.1</v>
      </c>
    </row>
    <row r="121" spans="1:8" ht="15.75">
      <c r="A121" s="1">
        <v>20</v>
      </c>
      <c r="B121" t="s">
        <v>153</v>
      </c>
      <c r="C121" t="s">
        <v>243</v>
      </c>
      <c r="D121" s="5" t="s">
        <v>44</v>
      </c>
      <c r="E121" s="5">
        <v>2004</v>
      </c>
      <c r="F121" s="97">
        <v>0.014849537037037036</v>
      </c>
      <c r="G121" s="5">
        <v>20</v>
      </c>
      <c r="H121" s="99">
        <v>39.22</v>
      </c>
    </row>
    <row r="122" spans="1:8" ht="15.75">
      <c r="A122" s="1">
        <v>21</v>
      </c>
      <c r="B122" t="s">
        <v>135</v>
      </c>
      <c r="C122" t="s">
        <v>243</v>
      </c>
      <c r="D122" s="5" t="s">
        <v>2</v>
      </c>
      <c r="E122" s="5">
        <v>2003</v>
      </c>
      <c r="F122" s="97">
        <v>0.015474537037037038</v>
      </c>
      <c r="G122" s="5">
        <v>21</v>
      </c>
      <c r="H122" s="99">
        <v>32.46</v>
      </c>
    </row>
    <row r="123" spans="1:8" ht="15.75">
      <c r="A123" s="1">
        <v>22</v>
      </c>
      <c r="B123" t="s">
        <v>158</v>
      </c>
      <c r="C123" t="s">
        <v>243</v>
      </c>
      <c r="D123" s="5" t="s">
        <v>44</v>
      </c>
      <c r="E123" s="5">
        <v>2004</v>
      </c>
      <c r="F123" s="97">
        <v>0.016898148148148148</v>
      </c>
      <c r="G123" s="5">
        <v>22</v>
      </c>
      <c r="H123" s="99">
        <v>17.04</v>
      </c>
    </row>
    <row r="124" spans="1:8" ht="15.75">
      <c r="A124" s="1">
        <v>23</v>
      </c>
      <c r="B124" t="s">
        <v>143</v>
      </c>
      <c r="C124" t="s">
        <v>254</v>
      </c>
      <c r="D124" s="5" t="s">
        <v>46</v>
      </c>
      <c r="E124" s="5">
        <v>2003</v>
      </c>
      <c r="F124" s="97">
        <v>0.01730324074074074</v>
      </c>
      <c r="G124" s="5">
        <v>23</v>
      </c>
      <c r="H124" s="99">
        <v>12.66</v>
      </c>
    </row>
    <row r="125" spans="1:8" ht="15.75">
      <c r="A125" s="1">
        <v>24</v>
      </c>
      <c r="B125" t="s">
        <v>149</v>
      </c>
      <c r="C125" t="s">
        <v>243</v>
      </c>
      <c r="D125" s="5" t="s">
        <v>2</v>
      </c>
      <c r="E125" s="5">
        <v>2004</v>
      </c>
      <c r="F125" s="97">
        <v>0.017974537037037035</v>
      </c>
      <c r="G125" s="5">
        <v>24</v>
      </c>
      <c r="H125" s="99">
        <v>5.39</v>
      </c>
    </row>
    <row r="126" spans="1:8" ht="15.75">
      <c r="A126" s="1">
        <v>25</v>
      </c>
      <c r="B126" t="s">
        <v>154</v>
      </c>
      <c r="C126" t="s">
        <v>85</v>
      </c>
      <c r="D126" s="5" t="s">
        <v>2</v>
      </c>
      <c r="E126" s="5">
        <v>2003</v>
      </c>
      <c r="F126" s="97">
        <v>0.018726851851851852</v>
      </c>
      <c r="G126" s="5">
        <v>25</v>
      </c>
      <c r="H126" s="99">
        <v>0</v>
      </c>
    </row>
    <row r="127" spans="1:8" ht="15.75">
      <c r="A127" s="1">
        <v>26</v>
      </c>
      <c r="B127" t="s">
        <v>290</v>
      </c>
      <c r="C127" t="s">
        <v>247</v>
      </c>
      <c r="E127" s="5">
        <v>2003</v>
      </c>
      <c r="F127" s="97">
        <v>0.01986111111111111</v>
      </c>
      <c r="G127" s="5">
        <v>26</v>
      </c>
      <c r="H127" s="99">
        <v>0</v>
      </c>
    </row>
    <row r="128" spans="1:8" ht="15.75">
      <c r="A128" s="1">
        <v>27</v>
      </c>
      <c r="B128" t="s">
        <v>157</v>
      </c>
      <c r="C128" t="s">
        <v>49</v>
      </c>
      <c r="D128" s="5" t="s">
        <v>46</v>
      </c>
      <c r="E128" s="5">
        <v>2004</v>
      </c>
      <c r="F128" s="97">
        <v>0.02101851851851852</v>
      </c>
      <c r="G128" s="5">
        <v>27</v>
      </c>
      <c r="H128" s="99">
        <v>0</v>
      </c>
    </row>
    <row r="129" spans="1:8" ht="15.75">
      <c r="A129" s="1">
        <v>28</v>
      </c>
      <c r="B129" t="s">
        <v>156</v>
      </c>
      <c r="C129" t="s">
        <v>247</v>
      </c>
      <c r="D129" s="5" t="s">
        <v>46</v>
      </c>
      <c r="E129" s="5">
        <v>2004</v>
      </c>
      <c r="F129" s="97">
        <v>0.02111111111111111</v>
      </c>
      <c r="G129" s="5">
        <v>28</v>
      </c>
      <c r="H129" s="99">
        <v>0</v>
      </c>
    </row>
    <row r="130" spans="1:8" ht="15.75">
      <c r="A130" s="1">
        <v>29</v>
      </c>
      <c r="B130" t="s">
        <v>152</v>
      </c>
      <c r="C130" t="s">
        <v>41</v>
      </c>
      <c r="D130" s="5" t="s">
        <v>7</v>
      </c>
      <c r="E130" s="5">
        <v>2004</v>
      </c>
      <c r="F130" s="97">
        <v>0.02175925925925926</v>
      </c>
      <c r="G130" s="5">
        <v>29</v>
      </c>
      <c r="H130" s="99">
        <v>0</v>
      </c>
    </row>
    <row r="131" spans="1:8" ht="15.75">
      <c r="A131" s="1">
        <v>30</v>
      </c>
      <c r="B131" t="s">
        <v>283</v>
      </c>
      <c r="C131" t="s">
        <v>41</v>
      </c>
      <c r="D131" s="5" t="s">
        <v>44</v>
      </c>
      <c r="E131" s="5">
        <v>2004</v>
      </c>
      <c r="F131" s="97">
        <v>0.02262731481481482</v>
      </c>
      <c r="G131" s="5">
        <v>30</v>
      </c>
      <c r="H131" s="99">
        <v>0</v>
      </c>
    </row>
    <row r="132" spans="1:8" ht="15.75">
      <c r="A132" s="1">
        <v>31</v>
      </c>
      <c r="B132" t="s">
        <v>146</v>
      </c>
      <c r="C132" t="s">
        <v>254</v>
      </c>
      <c r="D132" s="5" t="s">
        <v>44</v>
      </c>
      <c r="E132" s="5">
        <v>2003</v>
      </c>
      <c r="F132" s="97">
        <v>0.02388888888888889</v>
      </c>
      <c r="G132" s="5">
        <v>31</v>
      </c>
      <c r="H132" s="99">
        <v>0</v>
      </c>
    </row>
    <row r="133" spans="1:8" ht="15.75">
      <c r="A133" s="1">
        <v>32</v>
      </c>
      <c r="B133" t="s">
        <v>281</v>
      </c>
      <c r="C133" t="s">
        <v>41</v>
      </c>
      <c r="D133" s="5" t="s">
        <v>7</v>
      </c>
      <c r="E133" s="5">
        <v>2004</v>
      </c>
      <c r="F133" s="97">
        <v>0.025300925925925925</v>
      </c>
      <c r="G133" s="5">
        <v>32</v>
      </c>
      <c r="H133" s="99">
        <v>0</v>
      </c>
    </row>
    <row r="134" spans="1:8" ht="15.75">
      <c r="A134" s="1">
        <v>33</v>
      </c>
      <c r="B134" t="s">
        <v>280</v>
      </c>
      <c r="C134" t="s">
        <v>107</v>
      </c>
      <c r="D134" s="5" t="s">
        <v>46</v>
      </c>
      <c r="E134" s="5">
        <v>2003</v>
      </c>
      <c r="F134" s="97">
        <v>0.026736111111111113</v>
      </c>
      <c r="G134" s="5">
        <v>33</v>
      </c>
      <c r="H134" s="99">
        <v>0</v>
      </c>
    </row>
    <row r="135" spans="1:8" ht="15.75">
      <c r="A135" s="1">
        <v>34</v>
      </c>
      <c r="B135" t="s">
        <v>291</v>
      </c>
      <c r="C135" t="s">
        <v>244</v>
      </c>
      <c r="E135" s="5">
        <v>2003</v>
      </c>
      <c r="F135" s="97">
        <v>0.02758101851851852</v>
      </c>
      <c r="G135" s="5">
        <v>34</v>
      </c>
      <c r="H135" s="99">
        <v>0</v>
      </c>
    </row>
    <row r="136" spans="1:8" ht="15.75">
      <c r="A136" s="1">
        <v>35</v>
      </c>
      <c r="B136" t="s">
        <v>150</v>
      </c>
      <c r="C136" t="s">
        <v>107</v>
      </c>
      <c r="D136" s="5" t="s">
        <v>46</v>
      </c>
      <c r="E136" s="5">
        <v>2003</v>
      </c>
      <c r="F136" s="97">
        <v>0.032326388888888884</v>
      </c>
      <c r="G136" s="5">
        <v>35</v>
      </c>
      <c r="H136" s="99">
        <v>0</v>
      </c>
    </row>
    <row r="137" spans="1:8" ht="15.75">
      <c r="A137" s="1">
        <v>38</v>
      </c>
      <c r="B137" t="s">
        <v>132</v>
      </c>
      <c r="C137" t="s">
        <v>49</v>
      </c>
      <c r="D137" s="5" t="s">
        <v>7</v>
      </c>
      <c r="E137" s="5">
        <v>2004</v>
      </c>
      <c r="F137" s="5" t="s">
        <v>241</v>
      </c>
      <c r="G137" s="5" t="s">
        <v>167</v>
      </c>
      <c r="H137" s="99">
        <v>0</v>
      </c>
    </row>
    <row r="138" spans="1:8" ht="15.75">
      <c r="A138" s="1">
        <v>39</v>
      </c>
      <c r="B138" t="s">
        <v>126</v>
      </c>
      <c r="C138" t="s">
        <v>243</v>
      </c>
      <c r="D138" s="5" t="s">
        <v>0</v>
      </c>
      <c r="E138" s="5">
        <v>2004</v>
      </c>
      <c r="F138" s="5" t="s">
        <v>241</v>
      </c>
      <c r="G138" s="5" t="s">
        <v>167</v>
      </c>
      <c r="H138" s="99">
        <v>0</v>
      </c>
    </row>
    <row r="139" ht="15">
      <c r="H13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15.8515625" style="0" customWidth="1"/>
    <col min="4" max="4" width="7.00390625" style="0" customWidth="1"/>
    <col min="5" max="5" width="6.57421875" style="0" customWidth="1"/>
    <col min="6" max="6" width="9.8515625" style="240" customWidth="1"/>
    <col min="7" max="7" width="11.421875" style="0" customWidth="1"/>
  </cols>
  <sheetData>
    <row r="1" spans="1:7" ht="24" customHeight="1">
      <c r="A1" s="338" t="s">
        <v>403</v>
      </c>
      <c r="B1" s="338"/>
      <c r="C1" s="338"/>
      <c r="D1" s="338"/>
      <c r="E1" s="338"/>
      <c r="F1" s="338"/>
      <c r="G1" s="338"/>
    </row>
    <row r="2" ht="15.75" thickBot="1"/>
    <row r="3" spans="1:7" ht="15.75" customHeight="1">
      <c r="A3" s="345" t="s">
        <v>31</v>
      </c>
      <c r="B3" s="348" t="s">
        <v>27</v>
      </c>
      <c r="C3" s="351" t="s">
        <v>26</v>
      </c>
      <c r="D3" s="348" t="s">
        <v>28</v>
      </c>
      <c r="E3" s="351" t="s">
        <v>29</v>
      </c>
      <c r="F3" s="339" t="s">
        <v>391</v>
      </c>
      <c r="G3" s="342" t="s">
        <v>390</v>
      </c>
    </row>
    <row r="4" spans="1:7" ht="15.75" customHeight="1">
      <c r="A4" s="346"/>
      <c r="B4" s="349"/>
      <c r="C4" s="352"/>
      <c r="D4" s="349"/>
      <c r="E4" s="352"/>
      <c r="F4" s="340"/>
      <c r="G4" s="343"/>
    </row>
    <row r="5" spans="1:7" ht="16.5" customHeight="1" thickBot="1">
      <c r="A5" s="347"/>
      <c r="B5" s="350"/>
      <c r="C5" s="353"/>
      <c r="D5" s="350"/>
      <c r="E5" s="353"/>
      <c r="F5" s="341"/>
      <c r="G5" s="344"/>
    </row>
    <row r="6" spans="1:10" ht="16.5">
      <c r="A6" s="265">
        <v>1</v>
      </c>
      <c r="B6" s="256" t="s">
        <v>6</v>
      </c>
      <c r="C6" s="231" t="s">
        <v>22</v>
      </c>
      <c r="D6" s="244" t="s">
        <v>386</v>
      </c>
      <c r="E6" s="157">
        <v>2003</v>
      </c>
      <c r="F6" s="250" t="s">
        <v>392</v>
      </c>
      <c r="G6" s="233">
        <v>300</v>
      </c>
      <c r="I6" s="241"/>
      <c r="J6" s="139" t="s">
        <v>399</v>
      </c>
    </row>
    <row r="7" spans="1:7" ht="16.5">
      <c r="A7" s="266">
        <v>2</v>
      </c>
      <c r="B7" s="257" t="s">
        <v>8</v>
      </c>
      <c r="C7" s="202" t="s">
        <v>236</v>
      </c>
      <c r="D7" s="245" t="s">
        <v>387</v>
      </c>
      <c r="E7" s="153">
        <v>2004</v>
      </c>
      <c r="F7" s="251" t="s">
        <v>392</v>
      </c>
      <c r="G7" s="234">
        <v>289.6</v>
      </c>
    </row>
    <row r="8" spans="1:7" ht="16.5">
      <c r="A8" s="266">
        <v>3</v>
      </c>
      <c r="B8" s="257" t="s">
        <v>12</v>
      </c>
      <c r="C8" s="202" t="s">
        <v>236</v>
      </c>
      <c r="D8" s="245" t="s">
        <v>387</v>
      </c>
      <c r="E8" s="153">
        <v>2004</v>
      </c>
      <c r="F8" s="251" t="s">
        <v>392</v>
      </c>
      <c r="G8" s="234">
        <v>276.87</v>
      </c>
    </row>
    <row r="9" spans="1:7" ht="16.5">
      <c r="A9" s="266">
        <v>4</v>
      </c>
      <c r="B9" s="257" t="s">
        <v>10</v>
      </c>
      <c r="C9" s="202" t="s">
        <v>24</v>
      </c>
      <c r="D9" s="245" t="s">
        <v>387</v>
      </c>
      <c r="E9" s="153">
        <v>2003</v>
      </c>
      <c r="F9" s="251" t="s">
        <v>392</v>
      </c>
      <c r="G9" s="234">
        <v>275.27</v>
      </c>
    </row>
    <row r="10" spans="1:7" ht="16.5">
      <c r="A10" s="266">
        <v>5</v>
      </c>
      <c r="B10" s="257" t="s">
        <v>11</v>
      </c>
      <c r="C10" s="202" t="s">
        <v>20</v>
      </c>
      <c r="D10" s="245" t="s">
        <v>387</v>
      </c>
      <c r="E10" s="153">
        <v>2003</v>
      </c>
      <c r="F10" s="251" t="s">
        <v>395</v>
      </c>
      <c r="G10" s="235">
        <v>268.9</v>
      </c>
    </row>
    <row r="11" spans="1:8" ht="16.5">
      <c r="A11" s="266">
        <v>6</v>
      </c>
      <c r="B11" s="257" t="s">
        <v>14</v>
      </c>
      <c r="C11" s="202" t="s">
        <v>25</v>
      </c>
      <c r="D11" s="245" t="s">
        <v>387</v>
      </c>
      <c r="E11" s="153">
        <v>2003</v>
      </c>
      <c r="F11" s="251" t="s">
        <v>396</v>
      </c>
      <c r="G11" s="234">
        <v>262.79</v>
      </c>
      <c r="H11" s="269" t="s">
        <v>398</v>
      </c>
    </row>
    <row r="12" spans="1:7" ht="16.5">
      <c r="A12" s="266">
        <v>7</v>
      </c>
      <c r="B12" s="258" t="s">
        <v>9</v>
      </c>
      <c r="C12" s="202" t="s">
        <v>236</v>
      </c>
      <c r="D12" s="245" t="s">
        <v>387</v>
      </c>
      <c r="E12" s="153">
        <v>2003</v>
      </c>
      <c r="F12" s="251" t="s">
        <v>402</v>
      </c>
      <c r="G12" s="234">
        <v>243.2</v>
      </c>
    </row>
    <row r="13" spans="1:7" ht="16.5">
      <c r="A13" s="266">
        <v>8</v>
      </c>
      <c r="B13" s="258" t="s">
        <v>13</v>
      </c>
      <c r="C13" s="202" t="s">
        <v>20</v>
      </c>
      <c r="D13" s="245" t="s">
        <v>387</v>
      </c>
      <c r="E13" s="153">
        <v>2003</v>
      </c>
      <c r="F13" s="251" t="s">
        <v>395</v>
      </c>
      <c r="G13" s="235">
        <v>227.36</v>
      </c>
    </row>
    <row r="14" spans="1:7" ht="16.5">
      <c r="A14" s="266">
        <v>9</v>
      </c>
      <c r="B14" s="257" t="s">
        <v>3</v>
      </c>
      <c r="C14" s="202" t="s">
        <v>21</v>
      </c>
      <c r="D14" s="246" t="s">
        <v>386</v>
      </c>
      <c r="E14" s="153">
        <v>2003</v>
      </c>
      <c r="F14" s="251" t="s">
        <v>402</v>
      </c>
      <c r="G14" s="234">
        <v>179.25</v>
      </c>
    </row>
    <row r="15" spans="1:7" ht="16.5">
      <c r="A15" s="266">
        <v>10</v>
      </c>
      <c r="B15" s="257" t="s">
        <v>4</v>
      </c>
      <c r="C15" s="202" t="s">
        <v>21</v>
      </c>
      <c r="D15" s="246" t="s">
        <v>386</v>
      </c>
      <c r="E15" s="153">
        <v>2004</v>
      </c>
      <c r="F15" s="251" t="s">
        <v>393</v>
      </c>
      <c r="G15" s="234">
        <v>167.73</v>
      </c>
    </row>
    <row r="16" spans="1:7" ht="16.5">
      <c r="A16" s="266">
        <v>11</v>
      </c>
      <c r="B16" s="257" t="s">
        <v>230</v>
      </c>
      <c r="C16" s="202" t="s">
        <v>236</v>
      </c>
      <c r="D16" s="245" t="s">
        <v>387</v>
      </c>
      <c r="E16" s="153">
        <v>2003</v>
      </c>
      <c r="F16" s="251" t="s">
        <v>394</v>
      </c>
      <c r="G16" s="235">
        <v>162.91</v>
      </c>
    </row>
    <row r="17" spans="1:7" ht="16.5">
      <c r="A17" s="266">
        <v>12</v>
      </c>
      <c r="B17" s="259" t="s">
        <v>52</v>
      </c>
      <c r="C17" s="150" t="s">
        <v>25</v>
      </c>
      <c r="D17" s="247" t="s">
        <v>389</v>
      </c>
      <c r="E17" s="149">
        <v>2005</v>
      </c>
      <c r="F17" s="218"/>
      <c r="G17" s="234">
        <v>297.93</v>
      </c>
    </row>
    <row r="18" spans="1:7" ht="16.5">
      <c r="A18" s="266">
        <v>13</v>
      </c>
      <c r="B18" s="259" t="s">
        <v>87</v>
      </c>
      <c r="C18" s="150" t="s">
        <v>303</v>
      </c>
      <c r="D18" s="248" t="s">
        <v>388</v>
      </c>
      <c r="E18" s="149">
        <v>2006</v>
      </c>
      <c r="F18" s="218"/>
      <c r="G18" s="234">
        <v>293.54</v>
      </c>
    </row>
    <row r="19" spans="1:7" ht="16.5">
      <c r="A19" s="266">
        <v>14</v>
      </c>
      <c r="B19" s="259" t="s">
        <v>102</v>
      </c>
      <c r="C19" s="150" t="s">
        <v>401</v>
      </c>
      <c r="D19" s="248" t="s">
        <v>388</v>
      </c>
      <c r="E19" s="149">
        <v>2006</v>
      </c>
      <c r="F19" s="218"/>
      <c r="G19" s="234">
        <v>287.56</v>
      </c>
    </row>
    <row r="20" spans="1:7" ht="16.5">
      <c r="A20" s="266">
        <v>15</v>
      </c>
      <c r="B20" s="259" t="s">
        <v>38</v>
      </c>
      <c r="C20" s="150" t="s">
        <v>25</v>
      </c>
      <c r="D20" s="247" t="s">
        <v>389</v>
      </c>
      <c r="E20" s="149">
        <v>2005</v>
      </c>
      <c r="F20" s="218"/>
      <c r="G20" s="234">
        <v>287.44</v>
      </c>
    </row>
    <row r="21" spans="1:7" ht="16.5">
      <c r="A21" s="266">
        <v>16</v>
      </c>
      <c r="B21" s="259" t="s">
        <v>86</v>
      </c>
      <c r="C21" s="150" t="s">
        <v>385</v>
      </c>
      <c r="D21" s="248" t="s">
        <v>388</v>
      </c>
      <c r="E21" s="149">
        <v>2005</v>
      </c>
      <c r="F21" s="218"/>
      <c r="G21" s="234">
        <v>282.12</v>
      </c>
    </row>
    <row r="22" spans="1:7" ht="16.5">
      <c r="A22" s="266">
        <v>17</v>
      </c>
      <c r="B22" s="259" t="s">
        <v>260</v>
      </c>
      <c r="C22" s="202" t="s">
        <v>25</v>
      </c>
      <c r="D22" s="248" t="s">
        <v>388</v>
      </c>
      <c r="E22" s="149">
        <v>2005</v>
      </c>
      <c r="F22" s="218"/>
      <c r="G22" s="234">
        <v>276.54</v>
      </c>
    </row>
    <row r="23" spans="1:7" ht="16.5">
      <c r="A23" s="266">
        <v>18</v>
      </c>
      <c r="B23" s="259" t="s">
        <v>95</v>
      </c>
      <c r="C23" s="150" t="s">
        <v>303</v>
      </c>
      <c r="D23" s="248" t="s">
        <v>388</v>
      </c>
      <c r="E23" s="149">
        <v>2005</v>
      </c>
      <c r="F23" s="218"/>
      <c r="G23" s="234">
        <v>262.47</v>
      </c>
    </row>
    <row r="24" spans="1:7" ht="16.5">
      <c r="A24" s="266">
        <v>19</v>
      </c>
      <c r="B24" s="148" t="s">
        <v>103</v>
      </c>
      <c r="C24" s="150" t="s">
        <v>401</v>
      </c>
      <c r="D24" s="248" t="s">
        <v>388</v>
      </c>
      <c r="E24" s="149">
        <v>2005</v>
      </c>
      <c r="F24" s="218"/>
      <c r="G24" s="234">
        <v>262.34</v>
      </c>
    </row>
    <row r="25" spans="1:7" ht="16.5">
      <c r="A25" s="266">
        <v>20</v>
      </c>
      <c r="B25" s="260" t="s">
        <v>50</v>
      </c>
      <c r="C25" s="202" t="s">
        <v>303</v>
      </c>
      <c r="D25" s="247" t="s">
        <v>389</v>
      </c>
      <c r="E25" s="207">
        <v>2006</v>
      </c>
      <c r="F25" s="218"/>
      <c r="G25" s="234">
        <v>257.58</v>
      </c>
    </row>
    <row r="26" spans="1:7" ht="16.5">
      <c r="A26" s="266">
        <v>21</v>
      </c>
      <c r="B26" s="148" t="s">
        <v>88</v>
      </c>
      <c r="C26" s="150" t="s">
        <v>303</v>
      </c>
      <c r="D26" s="248" t="s">
        <v>388</v>
      </c>
      <c r="E26" s="149">
        <v>2005</v>
      </c>
      <c r="F26" s="218"/>
      <c r="G26" s="234">
        <v>254.1</v>
      </c>
    </row>
    <row r="27" spans="1:7" ht="16.5">
      <c r="A27" s="266">
        <v>22</v>
      </c>
      <c r="B27" s="257" t="s">
        <v>74</v>
      </c>
      <c r="C27" s="202" t="s">
        <v>20</v>
      </c>
      <c r="D27" s="245" t="s">
        <v>387</v>
      </c>
      <c r="E27" s="153"/>
      <c r="F27" s="251"/>
      <c r="G27" s="235">
        <v>251.84</v>
      </c>
    </row>
    <row r="28" spans="1:7" ht="16.5">
      <c r="A28" s="266">
        <v>23</v>
      </c>
      <c r="B28" s="74" t="s">
        <v>89</v>
      </c>
      <c r="C28" s="202" t="s">
        <v>303</v>
      </c>
      <c r="D28" s="248" t="s">
        <v>388</v>
      </c>
      <c r="E28" s="207">
        <v>2007</v>
      </c>
      <c r="F28" s="218"/>
      <c r="G28" s="234">
        <v>249.75</v>
      </c>
    </row>
    <row r="29" spans="1:7" ht="16.5">
      <c r="A29" s="266">
        <v>24</v>
      </c>
      <c r="B29" s="259" t="s">
        <v>213</v>
      </c>
      <c r="C29" s="202" t="s">
        <v>235</v>
      </c>
      <c r="D29" s="246" t="s">
        <v>386</v>
      </c>
      <c r="E29" s="153"/>
      <c r="F29" s="251"/>
      <c r="G29" s="234">
        <v>248.86</v>
      </c>
    </row>
    <row r="30" spans="1:7" ht="16.5">
      <c r="A30" s="266">
        <v>25</v>
      </c>
      <c r="B30" s="257" t="s">
        <v>138</v>
      </c>
      <c r="C30" s="202" t="s">
        <v>235</v>
      </c>
      <c r="D30" s="246" t="s">
        <v>386</v>
      </c>
      <c r="E30" s="153"/>
      <c r="F30" s="268" t="s">
        <v>397</v>
      </c>
      <c r="G30" s="235">
        <v>247.64</v>
      </c>
    </row>
    <row r="31" spans="1:7" ht="16.5">
      <c r="A31" s="266">
        <v>26</v>
      </c>
      <c r="B31" s="148" t="s">
        <v>42</v>
      </c>
      <c r="C31" s="150" t="s">
        <v>385</v>
      </c>
      <c r="D31" s="247" t="s">
        <v>389</v>
      </c>
      <c r="E31" s="149">
        <v>2006</v>
      </c>
      <c r="F31" s="218"/>
      <c r="G31" s="234">
        <v>243.5</v>
      </c>
    </row>
    <row r="32" spans="1:7" ht="16.5">
      <c r="A32" s="266">
        <v>27</v>
      </c>
      <c r="B32" s="258" t="s">
        <v>76</v>
      </c>
      <c r="C32" s="202" t="s">
        <v>25</v>
      </c>
      <c r="D32" s="245" t="s">
        <v>387</v>
      </c>
      <c r="E32" s="153">
        <v>2004</v>
      </c>
      <c r="F32" s="251"/>
      <c r="G32" s="235">
        <v>235.02</v>
      </c>
    </row>
    <row r="33" spans="1:7" ht="16.5">
      <c r="A33" s="266">
        <v>28</v>
      </c>
      <c r="B33" s="259" t="s">
        <v>126</v>
      </c>
      <c r="C33" s="202" t="s">
        <v>25</v>
      </c>
      <c r="D33" s="246" t="s">
        <v>386</v>
      </c>
      <c r="E33" s="153"/>
      <c r="F33" s="251"/>
      <c r="G33" s="234">
        <v>234.72</v>
      </c>
    </row>
    <row r="34" spans="1:7" ht="16.5">
      <c r="A34" s="266">
        <v>29</v>
      </c>
      <c r="B34" s="257" t="s">
        <v>73</v>
      </c>
      <c r="C34" s="202" t="s">
        <v>236</v>
      </c>
      <c r="D34" s="245" t="s">
        <v>387</v>
      </c>
      <c r="E34" s="153">
        <v>2004</v>
      </c>
      <c r="F34" s="251"/>
      <c r="G34" s="235">
        <v>233.19</v>
      </c>
    </row>
    <row r="35" spans="1:7" ht="16.5">
      <c r="A35" s="266">
        <v>30</v>
      </c>
      <c r="B35" s="148" t="s">
        <v>90</v>
      </c>
      <c r="C35" s="150" t="s">
        <v>303</v>
      </c>
      <c r="D35" s="248" t="s">
        <v>388</v>
      </c>
      <c r="E35" s="149">
        <v>2006</v>
      </c>
      <c r="F35" s="218"/>
      <c r="G35" s="234">
        <v>231.67</v>
      </c>
    </row>
    <row r="36" spans="1:7" ht="16.5">
      <c r="A36" s="266">
        <v>31</v>
      </c>
      <c r="B36" s="259" t="s">
        <v>170</v>
      </c>
      <c r="C36" s="202" t="s">
        <v>20</v>
      </c>
      <c r="D36" s="246" t="s">
        <v>386</v>
      </c>
      <c r="E36" s="153"/>
      <c r="F36" s="251"/>
      <c r="G36" s="235">
        <v>230.95</v>
      </c>
    </row>
    <row r="37" spans="1:7" ht="16.5">
      <c r="A37" s="266">
        <v>32</v>
      </c>
      <c r="B37" s="148" t="s">
        <v>96</v>
      </c>
      <c r="C37" s="150" t="s">
        <v>235</v>
      </c>
      <c r="D37" s="248" t="s">
        <v>388</v>
      </c>
      <c r="E37" s="149">
        <v>2005</v>
      </c>
      <c r="F37" s="218"/>
      <c r="G37" s="234">
        <v>224.03</v>
      </c>
    </row>
    <row r="38" spans="1:7" ht="16.5">
      <c r="A38" s="266">
        <v>33</v>
      </c>
      <c r="B38" s="261" t="s">
        <v>133</v>
      </c>
      <c r="C38" s="202" t="s">
        <v>30</v>
      </c>
      <c r="D38" s="246" t="s">
        <v>386</v>
      </c>
      <c r="E38" s="153"/>
      <c r="F38" s="251"/>
      <c r="G38" s="235">
        <v>218.31</v>
      </c>
    </row>
    <row r="39" spans="1:7" ht="16.5">
      <c r="A39" s="266">
        <v>34</v>
      </c>
      <c r="B39" s="148" t="s">
        <v>115</v>
      </c>
      <c r="C39" s="150" t="s">
        <v>303</v>
      </c>
      <c r="D39" s="248" t="s">
        <v>388</v>
      </c>
      <c r="E39" s="153">
        <v>2005</v>
      </c>
      <c r="F39" s="251"/>
      <c r="G39" s="234">
        <v>214.6</v>
      </c>
    </row>
    <row r="40" spans="1:7" ht="16.5">
      <c r="A40" s="266">
        <v>35</v>
      </c>
      <c r="B40" s="259" t="s">
        <v>47</v>
      </c>
      <c r="C40" s="150" t="s">
        <v>385</v>
      </c>
      <c r="D40" s="247" t="s">
        <v>389</v>
      </c>
      <c r="E40" s="238">
        <v>2005</v>
      </c>
      <c r="F40" s="252"/>
      <c r="G40" s="234">
        <v>213.91</v>
      </c>
    </row>
    <row r="41" spans="1:7" ht="16.5">
      <c r="A41" s="266">
        <v>36</v>
      </c>
      <c r="B41" s="148" t="s">
        <v>64</v>
      </c>
      <c r="C41" s="150" t="s">
        <v>385</v>
      </c>
      <c r="D41" s="247" t="s">
        <v>389</v>
      </c>
      <c r="E41" s="238">
        <v>2006</v>
      </c>
      <c r="F41" s="252"/>
      <c r="G41" s="234">
        <v>213.78</v>
      </c>
    </row>
    <row r="42" spans="1:7" ht="16.5">
      <c r="A42" s="266">
        <v>37</v>
      </c>
      <c r="B42" s="258" t="s">
        <v>129</v>
      </c>
      <c r="C42" s="243" t="s">
        <v>22</v>
      </c>
      <c r="D42" s="246" t="s">
        <v>386</v>
      </c>
      <c r="E42" s="67"/>
      <c r="F42" s="253"/>
      <c r="G42" s="235">
        <v>206.5</v>
      </c>
    </row>
    <row r="43" spans="1:7" ht="16.5">
      <c r="A43" s="266">
        <v>38</v>
      </c>
      <c r="B43" s="74" t="s">
        <v>98</v>
      </c>
      <c r="C43" s="150" t="s">
        <v>383</v>
      </c>
      <c r="D43" s="248" t="s">
        <v>388</v>
      </c>
      <c r="E43" s="207">
        <v>2005</v>
      </c>
      <c r="F43" s="218"/>
      <c r="G43" s="234">
        <v>201.43</v>
      </c>
    </row>
    <row r="44" spans="1:7" ht="16.5">
      <c r="A44" s="266">
        <v>39</v>
      </c>
      <c r="B44" s="148" t="s">
        <v>219</v>
      </c>
      <c r="C44" s="202"/>
      <c r="D44" s="246" t="s">
        <v>386</v>
      </c>
      <c r="E44" s="153"/>
      <c r="F44" s="251"/>
      <c r="G44" s="235">
        <v>190.07</v>
      </c>
    </row>
    <row r="45" spans="1:7" ht="16.5">
      <c r="A45" s="266">
        <v>40</v>
      </c>
      <c r="B45" s="148" t="s">
        <v>91</v>
      </c>
      <c r="C45" s="150" t="s">
        <v>303</v>
      </c>
      <c r="D45" s="248" t="s">
        <v>388</v>
      </c>
      <c r="E45" s="153">
        <v>2005</v>
      </c>
      <c r="F45" s="251"/>
      <c r="G45" s="234">
        <v>187.93</v>
      </c>
    </row>
    <row r="46" spans="1:7" ht="16.5">
      <c r="A46" s="266">
        <v>41</v>
      </c>
      <c r="B46" s="148" t="s">
        <v>108</v>
      </c>
      <c r="C46" s="150" t="s">
        <v>82</v>
      </c>
      <c r="D46" s="248" t="s">
        <v>388</v>
      </c>
      <c r="E46" s="149">
        <v>2006</v>
      </c>
      <c r="F46" s="218"/>
      <c r="G46" s="234">
        <v>184.9</v>
      </c>
    </row>
    <row r="47" spans="1:7" ht="16.5">
      <c r="A47" s="266">
        <v>42</v>
      </c>
      <c r="B47" s="259" t="s">
        <v>84</v>
      </c>
      <c r="C47" s="150" t="s">
        <v>85</v>
      </c>
      <c r="D47" s="248" t="s">
        <v>388</v>
      </c>
      <c r="E47" s="149">
        <v>2006</v>
      </c>
      <c r="F47" s="218"/>
      <c r="G47" s="234">
        <v>179.2</v>
      </c>
    </row>
    <row r="48" spans="1:7" ht="16.5">
      <c r="A48" s="266">
        <v>43</v>
      </c>
      <c r="B48" s="261" t="s">
        <v>211</v>
      </c>
      <c r="C48" s="202" t="s">
        <v>23</v>
      </c>
      <c r="D48" s="246" t="s">
        <v>386</v>
      </c>
      <c r="E48" s="153"/>
      <c r="F48" s="251"/>
      <c r="G48" s="235">
        <v>178.86</v>
      </c>
    </row>
    <row r="49" spans="1:7" ht="16.5">
      <c r="A49" s="266">
        <v>44</v>
      </c>
      <c r="B49" s="260" t="s">
        <v>40</v>
      </c>
      <c r="C49" s="202" t="s">
        <v>306</v>
      </c>
      <c r="D49" s="247" t="s">
        <v>389</v>
      </c>
      <c r="E49" s="149">
        <v>2005</v>
      </c>
      <c r="F49" s="218"/>
      <c r="G49" s="234">
        <v>178.03</v>
      </c>
    </row>
    <row r="50" spans="1:7" ht="16.5">
      <c r="A50" s="266">
        <v>45</v>
      </c>
      <c r="B50" s="258" t="s">
        <v>229</v>
      </c>
      <c r="C50" s="202" t="s">
        <v>20</v>
      </c>
      <c r="D50" s="245" t="s">
        <v>387</v>
      </c>
      <c r="E50" s="153"/>
      <c r="F50" s="251"/>
      <c r="G50" s="235">
        <v>172.49</v>
      </c>
    </row>
    <row r="51" spans="1:7" ht="16.5">
      <c r="A51" s="266">
        <v>46</v>
      </c>
      <c r="B51" s="74" t="s">
        <v>120</v>
      </c>
      <c r="C51" s="202" t="s">
        <v>82</v>
      </c>
      <c r="D51" s="248" t="s">
        <v>388</v>
      </c>
      <c r="E51" s="207">
        <v>2007</v>
      </c>
      <c r="F51" s="218"/>
      <c r="G51" s="234">
        <v>170.94</v>
      </c>
    </row>
    <row r="52" spans="1:7" ht="16.5">
      <c r="A52" s="266">
        <v>47</v>
      </c>
      <c r="B52" s="148" t="s">
        <v>308</v>
      </c>
      <c r="C52" s="150" t="s">
        <v>306</v>
      </c>
      <c r="D52" s="248" t="s">
        <v>388</v>
      </c>
      <c r="E52" s="149">
        <v>2006</v>
      </c>
      <c r="F52" s="218"/>
      <c r="G52" s="234">
        <v>170.5</v>
      </c>
    </row>
    <row r="53" spans="1:7" ht="16.5">
      <c r="A53" s="266">
        <v>48</v>
      </c>
      <c r="B53" s="232" t="s">
        <v>142</v>
      </c>
      <c r="C53" s="202"/>
      <c r="D53" s="246" t="s">
        <v>386</v>
      </c>
      <c r="E53" s="153"/>
      <c r="F53" s="251"/>
      <c r="G53" s="235">
        <v>166.38</v>
      </c>
    </row>
    <row r="54" spans="1:7" ht="16.5">
      <c r="A54" s="266">
        <v>49</v>
      </c>
      <c r="B54" s="258" t="s">
        <v>131</v>
      </c>
      <c r="C54" s="202" t="s">
        <v>21</v>
      </c>
      <c r="D54" s="246" t="s">
        <v>386</v>
      </c>
      <c r="E54" s="153"/>
      <c r="F54" s="251"/>
      <c r="G54" s="235">
        <v>159.93</v>
      </c>
    </row>
    <row r="55" spans="1:7" ht="16.5">
      <c r="A55" s="266">
        <v>50</v>
      </c>
      <c r="B55" s="148" t="s">
        <v>169</v>
      </c>
      <c r="C55" s="202"/>
      <c r="D55" s="246" t="s">
        <v>386</v>
      </c>
      <c r="E55" s="153"/>
      <c r="F55" s="251"/>
      <c r="G55" s="235">
        <v>159.66</v>
      </c>
    </row>
    <row r="56" spans="1:7" ht="16.5">
      <c r="A56" s="266">
        <v>51</v>
      </c>
      <c r="B56" s="258" t="s">
        <v>134</v>
      </c>
      <c r="C56" s="202" t="s">
        <v>30</v>
      </c>
      <c r="D56" s="246" t="s">
        <v>386</v>
      </c>
      <c r="E56" s="153"/>
      <c r="F56" s="251"/>
      <c r="G56" s="235">
        <v>159.5</v>
      </c>
    </row>
    <row r="57" spans="1:7" ht="16.5">
      <c r="A57" s="266">
        <v>52</v>
      </c>
      <c r="B57" s="148" t="s">
        <v>104</v>
      </c>
      <c r="C57" s="150" t="s">
        <v>82</v>
      </c>
      <c r="D57" s="248" t="s">
        <v>388</v>
      </c>
      <c r="E57" s="149">
        <v>2008</v>
      </c>
      <c r="F57" s="218"/>
      <c r="G57" s="234">
        <v>156.02</v>
      </c>
    </row>
    <row r="58" spans="1:7" ht="16.5">
      <c r="A58" s="266">
        <v>53</v>
      </c>
      <c r="B58" s="232" t="s">
        <v>140</v>
      </c>
      <c r="C58" s="202"/>
      <c r="D58" s="246" t="s">
        <v>386</v>
      </c>
      <c r="E58" s="153"/>
      <c r="F58" s="251"/>
      <c r="G58" s="235">
        <v>155.3</v>
      </c>
    </row>
    <row r="59" spans="1:7" ht="16.5">
      <c r="A59" s="266">
        <v>54</v>
      </c>
      <c r="B59" s="261" t="s">
        <v>212</v>
      </c>
      <c r="C59" s="150" t="s">
        <v>30</v>
      </c>
      <c r="D59" s="246" t="s">
        <v>386</v>
      </c>
      <c r="E59" s="153"/>
      <c r="F59" s="251"/>
      <c r="G59" s="235">
        <v>149.56</v>
      </c>
    </row>
    <row r="60" spans="1:7" ht="16.5">
      <c r="A60" s="266">
        <v>55</v>
      </c>
      <c r="B60" s="148" t="s">
        <v>240</v>
      </c>
      <c r="C60" s="202"/>
      <c r="D60" s="246" t="s">
        <v>386</v>
      </c>
      <c r="E60" s="153"/>
      <c r="F60" s="251"/>
      <c r="G60" s="235">
        <v>147.54</v>
      </c>
    </row>
    <row r="61" spans="1:7" ht="16.5">
      <c r="A61" s="266">
        <v>56</v>
      </c>
      <c r="B61" s="258" t="s">
        <v>5</v>
      </c>
      <c r="C61" s="150" t="s">
        <v>21</v>
      </c>
      <c r="D61" s="246" t="s">
        <v>386</v>
      </c>
      <c r="E61" s="153">
        <v>2004</v>
      </c>
      <c r="F61" s="251"/>
      <c r="G61" s="235">
        <v>146.32</v>
      </c>
    </row>
    <row r="62" spans="1:7" ht="16.5">
      <c r="A62" s="266">
        <v>57</v>
      </c>
      <c r="B62" s="148" t="s">
        <v>60</v>
      </c>
      <c r="C62" s="150" t="s">
        <v>304</v>
      </c>
      <c r="D62" s="247" t="s">
        <v>389</v>
      </c>
      <c r="E62" s="238">
        <v>2006</v>
      </c>
      <c r="F62" s="252"/>
      <c r="G62" s="234">
        <v>141.96</v>
      </c>
    </row>
    <row r="63" spans="1:7" ht="16.5">
      <c r="A63" s="266">
        <v>58</v>
      </c>
      <c r="B63" s="261" t="s">
        <v>218</v>
      </c>
      <c r="C63" s="202"/>
      <c r="D63" s="246" t="s">
        <v>386</v>
      </c>
      <c r="E63" s="153"/>
      <c r="F63" s="251"/>
      <c r="G63" s="235">
        <v>141.86</v>
      </c>
    </row>
    <row r="64" spans="1:7" ht="16.5">
      <c r="A64" s="266">
        <v>59</v>
      </c>
      <c r="B64" s="261" t="s">
        <v>215</v>
      </c>
      <c r="C64" s="202" t="s">
        <v>20</v>
      </c>
      <c r="D64" s="246" t="s">
        <v>386</v>
      </c>
      <c r="E64" s="153"/>
      <c r="F64" s="251"/>
      <c r="G64" s="235">
        <v>141.05</v>
      </c>
    </row>
    <row r="65" spans="1:7" ht="16.5">
      <c r="A65" s="266">
        <v>60</v>
      </c>
      <c r="B65" s="232" t="s">
        <v>130</v>
      </c>
      <c r="C65" s="202" t="s">
        <v>20</v>
      </c>
      <c r="D65" s="246" t="s">
        <v>386</v>
      </c>
      <c r="E65" s="153"/>
      <c r="F65" s="251"/>
      <c r="G65" s="235">
        <v>134.15</v>
      </c>
    </row>
    <row r="66" spans="1:7" ht="16.5">
      <c r="A66" s="266">
        <v>61</v>
      </c>
      <c r="B66" s="148" t="s">
        <v>262</v>
      </c>
      <c r="C66" s="150" t="s">
        <v>383</v>
      </c>
      <c r="D66" s="248" t="s">
        <v>388</v>
      </c>
      <c r="E66" s="149">
        <v>2005</v>
      </c>
      <c r="F66" s="218"/>
      <c r="G66" s="234">
        <v>133.61</v>
      </c>
    </row>
    <row r="67" spans="1:7" ht="16.5">
      <c r="A67" s="266">
        <v>62</v>
      </c>
      <c r="B67" s="148" t="s">
        <v>99</v>
      </c>
      <c r="C67" s="150" t="s">
        <v>383</v>
      </c>
      <c r="D67" s="248" t="s">
        <v>388</v>
      </c>
      <c r="E67" s="149">
        <v>2006</v>
      </c>
      <c r="F67" s="218"/>
      <c r="G67" s="234">
        <v>133.45</v>
      </c>
    </row>
    <row r="68" spans="1:7" ht="16.5">
      <c r="A68" s="266">
        <v>63</v>
      </c>
      <c r="B68" s="148" t="s">
        <v>105</v>
      </c>
      <c r="C68" s="150" t="s">
        <v>303</v>
      </c>
      <c r="D68" s="248" t="s">
        <v>388</v>
      </c>
      <c r="E68" s="149">
        <v>2005</v>
      </c>
      <c r="F68" s="218"/>
      <c r="G68" s="234">
        <v>132.25</v>
      </c>
    </row>
    <row r="69" spans="1:7" ht="16.5">
      <c r="A69" s="266">
        <v>64</v>
      </c>
      <c r="B69" s="148" t="s">
        <v>307</v>
      </c>
      <c r="C69" s="202" t="s">
        <v>306</v>
      </c>
      <c r="D69" s="248" t="s">
        <v>388</v>
      </c>
      <c r="E69" s="207">
        <v>2006</v>
      </c>
      <c r="F69" s="218"/>
      <c r="G69" s="234">
        <v>128.09</v>
      </c>
    </row>
    <row r="70" spans="1:7" ht="16.5">
      <c r="A70" s="266">
        <v>65</v>
      </c>
      <c r="B70" s="148" t="s">
        <v>45</v>
      </c>
      <c r="C70" s="150" t="s">
        <v>306</v>
      </c>
      <c r="D70" s="247" t="s">
        <v>389</v>
      </c>
      <c r="E70" s="149">
        <v>2006</v>
      </c>
      <c r="F70" s="218"/>
      <c r="G70" s="234">
        <v>125.4</v>
      </c>
    </row>
    <row r="71" spans="1:7" ht="16.5">
      <c r="A71" s="266">
        <v>66</v>
      </c>
      <c r="B71" s="148" t="s">
        <v>48</v>
      </c>
      <c r="C71" s="150" t="s">
        <v>303</v>
      </c>
      <c r="D71" s="247" t="s">
        <v>389</v>
      </c>
      <c r="E71" s="149">
        <v>2005</v>
      </c>
      <c r="F71" s="218"/>
      <c r="G71" s="234">
        <v>119.18</v>
      </c>
    </row>
    <row r="72" spans="1:7" ht="16.5">
      <c r="A72" s="266">
        <v>67</v>
      </c>
      <c r="B72" s="148" t="s">
        <v>114</v>
      </c>
      <c r="C72" s="150" t="s">
        <v>85</v>
      </c>
      <c r="D72" s="248" t="s">
        <v>388</v>
      </c>
      <c r="E72" s="149">
        <v>2005</v>
      </c>
      <c r="F72" s="218"/>
      <c r="G72" s="235">
        <v>116.77</v>
      </c>
    </row>
    <row r="73" spans="1:7" ht="16.5">
      <c r="A73" s="266">
        <v>68</v>
      </c>
      <c r="B73" s="148" t="s">
        <v>245</v>
      </c>
      <c r="C73" s="150" t="s">
        <v>306</v>
      </c>
      <c r="D73" s="247" t="s">
        <v>389</v>
      </c>
      <c r="E73" s="149">
        <v>2005</v>
      </c>
      <c r="F73" s="218"/>
      <c r="G73" s="234">
        <v>114.28</v>
      </c>
    </row>
    <row r="74" spans="1:7" ht="16.5">
      <c r="A74" s="266">
        <v>69</v>
      </c>
      <c r="B74" s="262" t="s">
        <v>75</v>
      </c>
      <c r="C74" s="202"/>
      <c r="D74" s="245" t="s">
        <v>387</v>
      </c>
      <c r="E74" s="153"/>
      <c r="F74" s="251"/>
      <c r="G74" s="235">
        <v>112.81</v>
      </c>
    </row>
    <row r="75" spans="1:7" ht="16.5">
      <c r="A75" s="266">
        <v>70</v>
      </c>
      <c r="B75" s="261" t="s">
        <v>214</v>
      </c>
      <c r="C75" s="202"/>
      <c r="D75" s="246" t="s">
        <v>386</v>
      </c>
      <c r="E75" s="153"/>
      <c r="F75" s="251"/>
      <c r="G75" s="235">
        <v>110.65</v>
      </c>
    </row>
    <row r="76" spans="1:7" ht="16.5">
      <c r="A76" s="266">
        <v>71</v>
      </c>
      <c r="B76" s="148" t="s">
        <v>97</v>
      </c>
      <c r="C76" s="150" t="s">
        <v>303</v>
      </c>
      <c r="D76" s="248" t="s">
        <v>388</v>
      </c>
      <c r="E76" s="149">
        <v>2006</v>
      </c>
      <c r="F76" s="218"/>
      <c r="G76" s="234">
        <v>103.2</v>
      </c>
    </row>
    <row r="77" spans="1:7" ht="16.5">
      <c r="A77" s="266">
        <v>72</v>
      </c>
      <c r="B77" s="148" t="s">
        <v>267</v>
      </c>
      <c r="C77" s="150" t="s">
        <v>303</v>
      </c>
      <c r="D77" s="248" t="s">
        <v>388</v>
      </c>
      <c r="E77" s="149">
        <v>2005</v>
      </c>
      <c r="F77" s="218"/>
      <c r="G77" s="234">
        <v>100.51</v>
      </c>
    </row>
    <row r="78" spans="1:7" ht="16.5">
      <c r="A78" s="266">
        <v>73</v>
      </c>
      <c r="B78" s="148" t="s">
        <v>53</v>
      </c>
      <c r="C78" s="150" t="s">
        <v>303</v>
      </c>
      <c r="D78" s="247" t="s">
        <v>389</v>
      </c>
      <c r="E78" s="238">
        <v>2007</v>
      </c>
      <c r="F78" s="252"/>
      <c r="G78" s="234">
        <v>99.71</v>
      </c>
    </row>
    <row r="79" spans="1:7" ht="16.5">
      <c r="A79" s="266">
        <v>74</v>
      </c>
      <c r="B79" s="74" t="s">
        <v>109</v>
      </c>
      <c r="C79" s="202" t="s">
        <v>85</v>
      </c>
      <c r="D79" s="248" t="s">
        <v>388</v>
      </c>
      <c r="E79" s="207">
        <v>2006</v>
      </c>
      <c r="F79" s="218"/>
      <c r="G79" s="234">
        <v>95.84</v>
      </c>
    </row>
    <row r="80" spans="1:7" ht="16.5">
      <c r="A80" s="266">
        <v>75</v>
      </c>
      <c r="B80" s="148" t="s">
        <v>263</v>
      </c>
      <c r="C80" s="150" t="s">
        <v>383</v>
      </c>
      <c r="D80" s="248" t="s">
        <v>388</v>
      </c>
      <c r="E80" s="149">
        <v>2006</v>
      </c>
      <c r="F80" s="218"/>
      <c r="G80" s="234">
        <v>90.87</v>
      </c>
    </row>
    <row r="81" spans="1:7" ht="16.5">
      <c r="A81" s="266">
        <v>76</v>
      </c>
      <c r="B81" s="148" t="s">
        <v>100</v>
      </c>
      <c r="C81" s="150" t="s">
        <v>306</v>
      </c>
      <c r="D81" s="248" t="s">
        <v>388</v>
      </c>
      <c r="E81" s="149">
        <v>2006</v>
      </c>
      <c r="F81" s="218"/>
      <c r="G81" s="234">
        <v>89.07</v>
      </c>
    </row>
    <row r="82" spans="1:7" ht="16.5">
      <c r="A82" s="266">
        <v>77</v>
      </c>
      <c r="B82" s="258" t="s">
        <v>149</v>
      </c>
      <c r="C82" s="202"/>
      <c r="D82" s="246" t="s">
        <v>386</v>
      </c>
      <c r="E82" s="153"/>
      <c r="F82" s="251"/>
      <c r="G82" s="235">
        <v>87.73</v>
      </c>
    </row>
    <row r="83" spans="1:7" ht="16.5">
      <c r="A83" s="266">
        <v>78</v>
      </c>
      <c r="B83" s="148" t="s">
        <v>266</v>
      </c>
      <c r="C83" s="150" t="s">
        <v>306</v>
      </c>
      <c r="D83" s="248" t="s">
        <v>388</v>
      </c>
      <c r="E83" s="149">
        <v>2006</v>
      </c>
      <c r="F83" s="218"/>
      <c r="G83" s="234">
        <v>81.67</v>
      </c>
    </row>
    <row r="84" spans="1:7" ht="16.5">
      <c r="A84" s="266">
        <v>79</v>
      </c>
      <c r="B84" s="148" t="s">
        <v>117</v>
      </c>
      <c r="C84" s="150" t="s">
        <v>303</v>
      </c>
      <c r="D84" s="248" t="s">
        <v>388</v>
      </c>
      <c r="E84" s="153">
        <v>2005</v>
      </c>
      <c r="F84" s="251"/>
      <c r="G84" s="234">
        <v>78.23</v>
      </c>
    </row>
    <row r="85" spans="1:7" ht="16.5">
      <c r="A85" s="266">
        <v>80</v>
      </c>
      <c r="B85" s="148" t="s">
        <v>94</v>
      </c>
      <c r="C85" s="202" t="s">
        <v>306</v>
      </c>
      <c r="D85" s="248" t="s">
        <v>388</v>
      </c>
      <c r="E85" s="207">
        <v>2006</v>
      </c>
      <c r="F85" s="218"/>
      <c r="G85" s="234">
        <v>76.95</v>
      </c>
    </row>
    <row r="86" spans="1:7" ht="16.5">
      <c r="A86" s="266">
        <v>81</v>
      </c>
      <c r="B86" s="74" t="s">
        <v>246</v>
      </c>
      <c r="C86" s="202"/>
      <c r="D86" s="247" t="s">
        <v>389</v>
      </c>
      <c r="E86" s="202"/>
      <c r="F86" s="254"/>
      <c r="G86" s="234">
        <v>74.15</v>
      </c>
    </row>
    <row r="87" spans="1:7" ht="16.5">
      <c r="A87" s="266">
        <v>82</v>
      </c>
      <c r="B87" s="148" t="s">
        <v>125</v>
      </c>
      <c r="C87" s="202" t="s">
        <v>243</v>
      </c>
      <c r="D87" s="248" t="s">
        <v>388</v>
      </c>
      <c r="E87" s="207">
        <v>2005</v>
      </c>
      <c r="F87" s="218"/>
      <c r="G87" s="234">
        <v>71.86</v>
      </c>
    </row>
    <row r="88" spans="1:7" ht="16.5">
      <c r="A88" s="266">
        <v>83</v>
      </c>
      <c r="B88" s="232" t="s">
        <v>93</v>
      </c>
      <c r="C88" s="202" t="s">
        <v>306</v>
      </c>
      <c r="D88" s="248" t="s">
        <v>388</v>
      </c>
      <c r="E88" s="207">
        <v>2007</v>
      </c>
      <c r="F88" s="218"/>
      <c r="G88" s="234">
        <v>71.09</v>
      </c>
    </row>
    <row r="89" spans="1:7" ht="16.5">
      <c r="A89" s="266">
        <v>84</v>
      </c>
      <c r="B89" s="148" t="s">
        <v>305</v>
      </c>
      <c r="C89" s="150" t="s">
        <v>303</v>
      </c>
      <c r="D89" s="248" t="s">
        <v>388</v>
      </c>
      <c r="E89" s="149">
        <v>2005</v>
      </c>
      <c r="F89" s="218"/>
      <c r="G89" s="234">
        <v>69.98</v>
      </c>
    </row>
    <row r="90" spans="1:7" ht="16.5">
      <c r="A90" s="266">
        <v>85</v>
      </c>
      <c r="B90" s="148" t="s">
        <v>54</v>
      </c>
      <c r="C90" s="150" t="s">
        <v>304</v>
      </c>
      <c r="D90" s="247" t="s">
        <v>389</v>
      </c>
      <c r="E90" s="149">
        <v>2005</v>
      </c>
      <c r="F90" s="218"/>
      <c r="G90" s="234">
        <v>69.96</v>
      </c>
    </row>
    <row r="91" spans="1:7" ht="16.5">
      <c r="A91" s="266">
        <v>86</v>
      </c>
      <c r="B91" s="148" t="s">
        <v>264</v>
      </c>
      <c r="C91" s="150" t="s">
        <v>383</v>
      </c>
      <c r="D91" s="248" t="s">
        <v>388</v>
      </c>
      <c r="E91" s="149">
        <v>2006</v>
      </c>
      <c r="F91" s="218"/>
      <c r="G91" s="234">
        <v>66.73</v>
      </c>
    </row>
    <row r="92" spans="1:7" ht="16.5">
      <c r="A92" s="266">
        <v>87</v>
      </c>
      <c r="B92" s="148" t="s">
        <v>153</v>
      </c>
      <c r="C92" s="202"/>
      <c r="D92" s="246" t="s">
        <v>386</v>
      </c>
      <c r="E92" s="153"/>
      <c r="F92" s="251"/>
      <c r="G92" s="235">
        <v>65.74</v>
      </c>
    </row>
    <row r="93" spans="1:7" ht="16.5">
      <c r="A93" s="266">
        <v>88</v>
      </c>
      <c r="B93" s="74" t="s">
        <v>58</v>
      </c>
      <c r="C93" s="202" t="s">
        <v>306</v>
      </c>
      <c r="D93" s="247" t="s">
        <v>389</v>
      </c>
      <c r="E93" s="207">
        <v>2005</v>
      </c>
      <c r="F93" s="218"/>
      <c r="G93" s="234">
        <v>62.92</v>
      </c>
    </row>
    <row r="94" spans="1:7" ht="16.5">
      <c r="A94" s="266">
        <v>89</v>
      </c>
      <c r="B94" s="74" t="s">
        <v>112</v>
      </c>
      <c r="C94" s="202" t="s">
        <v>306</v>
      </c>
      <c r="D94" s="248" t="s">
        <v>388</v>
      </c>
      <c r="E94" s="207">
        <v>2007</v>
      </c>
      <c r="F94" s="218"/>
      <c r="G94" s="234">
        <v>62.57</v>
      </c>
    </row>
    <row r="95" spans="1:7" ht="16.5">
      <c r="A95" s="266">
        <v>90</v>
      </c>
      <c r="B95" s="74" t="s">
        <v>253</v>
      </c>
      <c r="C95" s="150" t="s">
        <v>385</v>
      </c>
      <c r="D95" s="247" t="s">
        <v>389</v>
      </c>
      <c r="E95" s="149">
        <v>2006</v>
      </c>
      <c r="F95" s="218"/>
      <c r="G95" s="234">
        <v>61.07</v>
      </c>
    </row>
    <row r="96" spans="1:7" ht="16.5">
      <c r="A96" s="266">
        <v>91</v>
      </c>
      <c r="B96" s="148" t="s">
        <v>278</v>
      </c>
      <c r="C96" s="202" t="s">
        <v>107</v>
      </c>
      <c r="D96" s="248" t="s">
        <v>388</v>
      </c>
      <c r="E96" s="153">
        <v>2005</v>
      </c>
      <c r="F96" s="251"/>
      <c r="G96" s="234">
        <v>60.37</v>
      </c>
    </row>
    <row r="97" spans="1:7" ht="16.5">
      <c r="A97" s="266">
        <v>92</v>
      </c>
      <c r="B97" s="232" t="s">
        <v>150</v>
      </c>
      <c r="C97" s="202"/>
      <c r="D97" s="246" t="s">
        <v>386</v>
      </c>
      <c r="E97" s="153"/>
      <c r="F97" s="251"/>
      <c r="G97" s="235">
        <v>58.79</v>
      </c>
    </row>
    <row r="98" spans="1:7" ht="16.5">
      <c r="A98" s="266">
        <v>93</v>
      </c>
      <c r="B98" s="232" t="s">
        <v>146</v>
      </c>
      <c r="C98" s="202"/>
      <c r="D98" s="246" t="s">
        <v>386</v>
      </c>
      <c r="E98" s="153"/>
      <c r="F98" s="251"/>
      <c r="G98" s="235">
        <v>50.45</v>
      </c>
    </row>
    <row r="99" spans="1:7" ht="16.5">
      <c r="A99" s="266">
        <v>94</v>
      </c>
      <c r="B99" s="148" t="s">
        <v>271</v>
      </c>
      <c r="C99" s="150" t="s">
        <v>306</v>
      </c>
      <c r="D99" s="248" t="s">
        <v>388</v>
      </c>
      <c r="E99" s="149">
        <v>2006</v>
      </c>
      <c r="F99" s="218"/>
      <c r="G99" s="234">
        <v>49.34</v>
      </c>
    </row>
    <row r="100" spans="1:7" ht="16.5">
      <c r="A100" s="266">
        <v>95</v>
      </c>
      <c r="B100" s="148" t="s">
        <v>55</v>
      </c>
      <c r="C100" s="150" t="s">
        <v>56</v>
      </c>
      <c r="D100" s="247" t="s">
        <v>389</v>
      </c>
      <c r="E100" s="149">
        <v>2006</v>
      </c>
      <c r="F100" s="218"/>
      <c r="G100" s="234">
        <v>46.42</v>
      </c>
    </row>
    <row r="101" spans="1:7" ht="16.5">
      <c r="A101" s="266">
        <v>96</v>
      </c>
      <c r="B101" s="148" t="s">
        <v>57</v>
      </c>
      <c r="C101" s="150" t="s">
        <v>303</v>
      </c>
      <c r="D101" s="247" t="s">
        <v>389</v>
      </c>
      <c r="E101" s="149">
        <v>2005</v>
      </c>
      <c r="F101" s="218"/>
      <c r="G101" s="234">
        <v>45.96</v>
      </c>
    </row>
    <row r="102" spans="1:7" ht="16.5">
      <c r="A102" s="266">
        <v>97</v>
      </c>
      <c r="B102" s="148" t="s">
        <v>123</v>
      </c>
      <c r="C102" s="150" t="s">
        <v>303</v>
      </c>
      <c r="D102" s="248" t="s">
        <v>388</v>
      </c>
      <c r="E102" s="239">
        <v>2007</v>
      </c>
      <c r="F102" s="218"/>
      <c r="G102" s="234">
        <v>44.31</v>
      </c>
    </row>
    <row r="103" spans="1:7" ht="16.5">
      <c r="A103" s="266">
        <v>98</v>
      </c>
      <c r="B103" s="148" t="s">
        <v>269</v>
      </c>
      <c r="C103" s="150" t="s">
        <v>303</v>
      </c>
      <c r="D103" s="248" t="s">
        <v>388</v>
      </c>
      <c r="E103" s="149">
        <v>2006</v>
      </c>
      <c r="F103" s="218"/>
      <c r="G103" s="234">
        <v>42.96</v>
      </c>
    </row>
    <row r="104" spans="1:7" ht="16.5">
      <c r="A104" s="266">
        <v>99</v>
      </c>
      <c r="B104" s="148" t="s">
        <v>309</v>
      </c>
      <c r="C104" s="150" t="s">
        <v>303</v>
      </c>
      <c r="D104" s="247" t="s">
        <v>389</v>
      </c>
      <c r="E104" s="238">
        <v>2007</v>
      </c>
      <c r="F104" s="252"/>
      <c r="G104" s="234">
        <v>42.79</v>
      </c>
    </row>
    <row r="105" spans="1:7" ht="16.5">
      <c r="A105" s="266">
        <v>100</v>
      </c>
      <c r="B105" s="262" t="s">
        <v>77</v>
      </c>
      <c r="C105" s="202" t="s">
        <v>24</v>
      </c>
      <c r="D105" s="245" t="s">
        <v>387</v>
      </c>
      <c r="E105" s="153">
        <v>2003</v>
      </c>
      <c r="F105" s="251"/>
      <c r="G105" s="235">
        <v>39.35</v>
      </c>
    </row>
    <row r="106" spans="1:7" ht="16.5">
      <c r="A106" s="266">
        <v>101</v>
      </c>
      <c r="B106" s="261" t="s">
        <v>217</v>
      </c>
      <c r="C106" s="202"/>
      <c r="D106" s="246" t="s">
        <v>386</v>
      </c>
      <c r="E106" s="153"/>
      <c r="F106" s="251"/>
      <c r="G106" s="235">
        <v>38.24</v>
      </c>
    </row>
    <row r="107" spans="1:7" ht="16.5">
      <c r="A107" s="266">
        <v>102</v>
      </c>
      <c r="B107" s="74" t="s">
        <v>122</v>
      </c>
      <c r="C107" s="202" t="s">
        <v>82</v>
      </c>
      <c r="D107" s="248" t="s">
        <v>388</v>
      </c>
      <c r="E107" s="207">
        <v>2007</v>
      </c>
      <c r="F107" s="218"/>
      <c r="G107" s="234">
        <v>37.72</v>
      </c>
    </row>
    <row r="108" spans="1:7" ht="16.5">
      <c r="A108" s="266">
        <v>103</v>
      </c>
      <c r="B108" s="232" t="s">
        <v>145</v>
      </c>
      <c r="C108" s="202"/>
      <c r="D108" s="246" t="s">
        <v>386</v>
      </c>
      <c r="E108" s="153"/>
      <c r="F108" s="251"/>
      <c r="G108" s="235">
        <v>37.43</v>
      </c>
    </row>
    <row r="109" spans="1:7" ht="16.5">
      <c r="A109" s="266">
        <v>104</v>
      </c>
      <c r="B109" s="232" t="s">
        <v>143</v>
      </c>
      <c r="C109" s="202"/>
      <c r="D109" s="246" t="s">
        <v>386</v>
      </c>
      <c r="E109" s="153"/>
      <c r="F109" s="251"/>
      <c r="G109" s="235">
        <v>37.17</v>
      </c>
    </row>
    <row r="110" spans="1:7" ht="16.5">
      <c r="A110" s="266">
        <v>105</v>
      </c>
      <c r="B110" s="261" t="s">
        <v>231</v>
      </c>
      <c r="C110" s="202" t="s">
        <v>20</v>
      </c>
      <c r="D110" s="245" t="s">
        <v>387</v>
      </c>
      <c r="E110" s="153"/>
      <c r="F110" s="251"/>
      <c r="G110" s="235">
        <v>32.75</v>
      </c>
    </row>
    <row r="111" spans="1:7" ht="16.5">
      <c r="A111" s="266">
        <v>106</v>
      </c>
      <c r="B111" s="262" t="s">
        <v>78</v>
      </c>
      <c r="C111" s="202"/>
      <c r="D111" s="245" t="s">
        <v>387</v>
      </c>
      <c r="E111" s="153"/>
      <c r="F111" s="251"/>
      <c r="G111" s="235">
        <v>31.85</v>
      </c>
    </row>
    <row r="112" spans="1:7" ht="16.5">
      <c r="A112" s="266">
        <v>107</v>
      </c>
      <c r="B112" s="148" t="s">
        <v>111</v>
      </c>
      <c r="C112" s="150" t="s">
        <v>383</v>
      </c>
      <c r="D112" s="248" t="s">
        <v>388</v>
      </c>
      <c r="E112" s="207">
        <v>2005</v>
      </c>
      <c r="F112" s="218"/>
      <c r="G112" s="234">
        <v>31.56</v>
      </c>
    </row>
    <row r="113" spans="1:7" ht="16.5">
      <c r="A113" s="266">
        <v>108</v>
      </c>
      <c r="B113" s="148" t="s">
        <v>265</v>
      </c>
      <c r="C113" s="150" t="s">
        <v>306</v>
      </c>
      <c r="D113" s="248" t="s">
        <v>388</v>
      </c>
      <c r="E113" s="149">
        <v>2006</v>
      </c>
      <c r="F113" s="218"/>
      <c r="G113" s="234">
        <v>29.54</v>
      </c>
    </row>
    <row r="114" spans="1:7" ht="16.5">
      <c r="A114" s="266">
        <v>109</v>
      </c>
      <c r="B114" s="263" t="s">
        <v>81</v>
      </c>
      <c r="C114" s="202"/>
      <c r="D114" s="245" t="s">
        <v>387</v>
      </c>
      <c r="E114" s="153"/>
      <c r="F114" s="251"/>
      <c r="G114" s="235">
        <v>28.9</v>
      </c>
    </row>
    <row r="115" spans="1:7" ht="16.5">
      <c r="A115" s="266">
        <v>110</v>
      </c>
      <c r="B115" s="148" t="s">
        <v>268</v>
      </c>
      <c r="C115" s="150" t="s">
        <v>306</v>
      </c>
      <c r="D115" s="248" t="s">
        <v>388</v>
      </c>
      <c r="E115" s="149">
        <v>2006</v>
      </c>
      <c r="F115" s="218"/>
      <c r="G115" s="234">
        <v>27.31</v>
      </c>
    </row>
    <row r="116" spans="1:7" ht="16.5">
      <c r="A116" s="266">
        <v>111</v>
      </c>
      <c r="B116" s="74" t="s">
        <v>113</v>
      </c>
      <c r="C116" s="202" t="s">
        <v>56</v>
      </c>
      <c r="D116" s="248" t="s">
        <v>388</v>
      </c>
      <c r="E116" s="207">
        <v>2006</v>
      </c>
      <c r="F116" s="218"/>
      <c r="G116" s="234">
        <v>25.82</v>
      </c>
    </row>
    <row r="117" spans="1:7" ht="16.5">
      <c r="A117" s="266">
        <v>112</v>
      </c>
      <c r="B117" s="148" t="s">
        <v>270</v>
      </c>
      <c r="C117" s="150" t="s">
        <v>306</v>
      </c>
      <c r="D117" s="248" t="s">
        <v>388</v>
      </c>
      <c r="E117" s="149">
        <v>2006</v>
      </c>
      <c r="F117" s="218"/>
      <c r="G117" s="234">
        <v>23.32</v>
      </c>
    </row>
    <row r="118" spans="1:7" ht="16.5">
      <c r="A118" s="266">
        <v>113</v>
      </c>
      <c r="B118" s="148" t="s">
        <v>216</v>
      </c>
      <c r="C118" s="202"/>
      <c r="D118" s="246" t="s">
        <v>386</v>
      </c>
      <c r="E118" s="153"/>
      <c r="F118" s="251"/>
      <c r="G118" s="234">
        <v>23.2</v>
      </c>
    </row>
    <row r="119" spans="1:7" ht="16.5">
      <c r="A119" s="266">
        <v>114</v>
      </c>
      <c r="B119" s="148" t="s">
        <v>255</v>
      </c>
      <c r="C119" s="150" t="s">
        <v>303</v>
      </c>
      <c r="D119" s="247" t="s">
        <v>389</v>
      </c>
      <c r="E119" s="149">
        <v>2007</v>
      </c>
      <c r="F119" s="218"/>
      <c r="G119" s="234">
        <v>20.28</v>
      </c>
    </row>
    <row r="120" spans="1:7" ht="16.5">
      <c r="A120" s="266">
        <v>115</v>
      </c>
      <c r="B120" s="74" t="s">
        <v>61</v>
      </c>
      <c r="C120" s="202" t="s">
        <v>56</v>
      </c>
      <c r="D120" s="247" t="s">
        <v>389</v>
      </c>
      <c r="E120" s="207">
        <v>2006</v>
      </c>
      <c r="F120" s="218"/>
      <c r="G120" s="234">
        <v>19.79</v>
      </c>
    </row>
    <row r="121" spans="1:7" ht="16.5">
      <c r="A121" s="266">
        <v>116</v>
      </c>
      <c r="B121" s="232" t="s">
        <v>158</v>
      </c>
      <c r="C121" s="202"/>
      <c r="D121" s="246" t="s">
        <v>386</v>
      </c>
      <c r="E121" s="153"/>
      <c r="F121" s="251"/>
      <c r="G121" s="235">
        <v>17.04</v>
      </c>
    </row>
    <row r="122" spans="1:7" ht="16.5">
      <c r="A122" s="266">
        <v>117</v>
      </c>
      <c r="B122" s="74" t="s">
        <v>62</v>
      </c>
      <c r="C122" s="202" t="s">
        <v>303</v>
      </c>
      <c r="D122" s="247" t="s">
        <v>389</v>
      </c>
      <c r="E122" s="207">
        <v>2007</v>
      </c>
      <c r="F122" s="218"/>
      <c r="G122" s="234">
        <v>16.58</v>
      </c>
    </row>
    <row r="123" spans="1:7" ht="16.5">
      <c r="A123" s="266">
        <v>118</v>
      </c>
      <c r="B123" s="232" t="s">
        <v>148</v>
      </c>
      <c r="C123" s="202"/>
      <c r="D123" s="246" t="s">
        <v>386</v>
      </c>
      <c r="E123" s="153"/>
      <c r="F123" s="251"/>
      <c r="G123" s="235">
        <v>16.23</v>
      </c>
    </row>
    <row r="124" spans="1:7" ht="16.5">
      <c r="A124" s="266">
        <v>119</v>
      </c>
      <c r="B124" s="148" t="s">
        <v>273</v>
      </c>
      <c r="C124" s="150" t="s">
        <v>306</v>
      </c>
      <c r="D124" s="248" t="s">
        <v>388</v>
      </c>
      <c r="E124" s="149">
        <v>2006</v>
      </c>
      <c r="F124" s="218"/>
      <c r="G124" s="234">
        <v>15.93</v>
      </c>
    </row>
    <row r="125" spans="1:7" ht="16.5">
      <c r="A125" s="266">
        <v>120</v>
      </c>
      <c r="B125" s="148" t="s">
        <v>63</v>
      </c>
      <c r="C125" s="150" t="s">
        <v>56</v>
      </c>
      <c r="D125" s="247" t="s">
        <v>389</v>
      </c>
      <c r="E125" s="238">
        <v>2006</v>
      </c>
      <c r="F125" s="252"/>
      <c r="G125" s="234">
        <v>14.51</v>
      </c>
    </row>
    <row r="126" spans="1:7" ht="16.5">
      <c r="A126" s="266">
        <v>121</v>
      </c>
      <c r="B126" s="74" t="s">
        <v>119</v>
      </c>
      <c r="C126" s="202" t="s">
        <v>56</v>
      </c>
      <c r="D126" s="248" t="s">
        <v>388</v>
      </c>
      <c r="E126" s="207">
        <v>2006</v>
      </c>
      <c r="F126" s="218"/>
      <c r="G126" s="234">
        <v>9.96</v>
      </c>
    </row>
    <row r="127" spans="1:7" ht="16.5">
      <c r="A127" s="266">
        <v>122</v>
      </c>
      <c r="B127" s="74" t="s">
        <v>118</v>
      </c>
      <c r="C127" s="202" t="s">
        <v>56</v>
      </c>
      <c r="D127" s="248" t="s">
        <v>388</v>
      </c>
      <c r="E127" s="207">
        <v>2007</v>
      </c>
      <c r="F127" s="218"/>
      <c r="G127" s="234">
        <v>8.93</v>
      </c>
    </row>
    <row r="128" spans="1:8" ht="16.5">
      <c r="A128" s="266">
        <v>123</v>
      </c>
      <c r="B128" s="232" t="s">
        <v>151</v>
      </c>
      <c r="C128" s="202"/>
      <c r="D128" s="246" t="s">
        <v>386</v>
      </c>
      <c r="E128" s="153"/>
      <c r="F128" s="251"/>
      <c r="G128" s="235">
        <v>8.28</v>
      </c>
      <c r="H128" s="140"/>
    </row>
    <row r="129" spans="1:7" ht="16.5">
      <c r="A129" s="266">
        <v>124</v>
      </c>
      <c r="B129" s="74" t="s">
        <v>65</v>
      </c>
      <c r="C129" s="202" t="s">
        <v>306</v>
      </c>
      <c r="D129" s="247" t="s">
        <v>389</v>
      </c>
      <c r="E129" s="207">
        <v>2007</v>
      </c>
      <c r="F129" s="218"/>
      <c r="G129" s="234">
        <v>7.67</v>
      </c>
    </row>
    <row r="130" spans="1:7" ht="16.5">
      <c r="A130" s="266">
        <v>125</v>
      </c>
      <c r="B130" s="232" t="s">
        <v>156</v>
      </c>
      <c r="C130" s="202"/>
      <c r="D130" s="246" t="s">
        <v>386</v>
      </c>
      <c r="E130" s="153"/>
      <c r="F130" s="251"/>
      <c r="G130" s="235">
        <v>6.81</v>
      </c>
    </row>
    <row r="131" spans="1:7" ht="16.5">
      <c r="A131" s="266">
        <v>126</v>
      </c>
      <c r="B131" s="232" t="s">
        <v>152</v>
      </c>
      <c r="C131" s="202"/>
      <c r="D131" s="246" t="s">
        <v>386</v>
      </c>
      <c r="E131" s="153"/>
      <c r="F131" s="251"/>
      <c r="G131" s="235">
        <v>6.43</v>
      </c>
    </row>
    <row r="132" spans="1:7" ht="16.5">
      <c r="A132" s="266">
        <v>127</v>
      </c>
      <c r="B132" s="148" t="s">
        <v>280</v>
      </c>
      <c r="C132" s="202"/>
      <c r="D132" s="246" t="s">
        <v>386</v>
      </c>
      <c r="E132" s="153"/>
      <c r="F132" s="251"/>
      <c r="G132" s="235">
        <v>4.09</v>
      </c>
    </row>
    <row r="133" spans="1:7" ht="16.5">
      <c r="A133" s="266">
        <v>128</v>
      </c>
      <c r="B133" s="262" t="s">
        <v>154</v>
      </c>
      <c r="C133" s="202" t="s">
        <v>30</v>
      </c>
      <c r="D133" s="246" t="s">
        <v>386</v>
      </c>
      <c r="E133" s="153"/>
      <c r="F133" s="251"/>
      <c r="G133" s="235">
        <v>3.94</v>
      </c>
    </row>
    <row r="134" spans="1:7" ht="16.5">
      <c r="A134" s="266">
        <v>129</v>
      </c>
      <c r="B134" s="262" t="s">
        <v>79</v>
      </c>
      <c r="C134" s="202" t="s">
        <v>20</v>
      </c>
      <c r="D134" s="245" t="s">
        <v>387</v>
      </c>
      <c r="E134" s="153"/>
      <c r="F134" s="251"/>
      <c r="G134" s="235">
        <v>1.92</v>
      </c>
    </row>
    <row r="135" spans="1:7" ht="16.5">
      <c r="A135" s="266">
        <v>130</v>
      </c>
      <c r="B135" s="148" t="s">
        <v>279</v>
      </c>
      <c r="C135" s="150" t="s">
        <v>303</v>
      </c>
      <c r="D135" s="248" t="s">
        <v>388</v>
      </c>
      <c r="E135" s="149">
        <v>2007</v>
      </c>
      <c r="F135" s="218"/>
      <c r="G135" s="234">
        <v>1.55</v>
      </c>
    </row>
    <row r="136" spans="1:7" ht="16.5">
      <c r="A136" s="266">
        <v>131</v>
      </c>
      <c r="B136" s="258" t="s">
        <v>157</v>
      </c>
      <c r="C136" s="202"/>
      <c r="D136" s="246" t="s">
        <v>386</v>
      </c>
      <c r="E136" s="153"/>
      <c r="F136" s="251"/>
      <c r="G136" s="235">
        <v>0</v>
      </c>
    </row>
    <row r="137" spans="1:7" ht="16.5">
      <c r="A137" s="266">
        <v>132</v>
      </c>
      <c r="B137" s="232" t="s">
        <v>155</v>
      </c>
      <c r="C137" s="202"/>
      <c r="D137" s="246" t="s">
        <v>386</v>
      </c>
      <c r="E137" s="153"/>
      <c r="F137" s="251"/>
      <c r="G137" s="235">
        <v>0</v>
      </c>
    </row>
    <row r="138" spans="1:7" ht="16.5">
      <c r="A138" s="266">
        <v>133</v>
      </c>
      <c r="B138" s="148" t="s">
        <v>281</v>
      </c>
      <c r="C138" s="202"/>
      <c r="D138" s="246" t="s">
        <v>386</v>
      </c>
      <c r="E138" s="153"/>
      <c r="F138" s="251"/>
      <c r="G138" s="235">
        <v>0</v>
      </c>
    </row>
    <row r="139" spans="1:7" ht="16.5">
      <c r="A139" s="266">
        <v>134</v>
      </c>
      <c r="B139" s="148" t="s">
        <v>282</v>
      </c>
      <c r="C139" s="202"/>
      <c r="D139" s="246" t="s">
        <v>386</v>
      </c>
      <c r="E139" s="153"/>
      <c r="F139" s="251"/>
      <c r="G139" s="235">
        <v>0</v>
      </c>
    </row>
    <row r="140" spans="1:7" ht="16.5">
      <c r="A140" s="266">
        <v>135</v>
      </c>
      <c r="B140" s="148" t="s">
        <v>283</v>
      </c>
      <c r="C140" s="202"/>
      <c r="D140" s="246" t="s">
        <v>386</v>
      </c>
      <c r="E140" s="153"/>
      <c r="F140" s="251"/>
      <c r="G140" s="235">
        <v>0</v>
      </c>
    </row>
    <row r="141" spans="1:7" ht="16.5">
      <c r="A141" s="266">
        <v>136</v>
      </c>
      <c r="B141" s="148" t="s">
        <v>291</v>
      </c>
      <c r="C141" s="202"/>
      <c r="D141" s="246" t="s">
        <v>386</v>
      </c>
      <c r="E141" s="153"/>
      <c r="F141" s="251"/>
      <c r="G141" s="235">
        <v>0</v>
      </c>
    </row>
    <row r="142" spans="1:7" ht="16.5">
      <c r="A142" s="266">
        <v>137</v>
      </c>
      <c r="B142" s="263" t="s">
        <v>80</v>
      </c>
      <c r="C142" s="202"/>
      <c r="D142" s="245" t="s">
        <v>387</v>
      </c>
      <c r="E142" s="153"/>
      <c r="F142" s="251"/>
      <c r="G142" s="235">
        <v>0</v>
      </c>
    </row>
    <row r="143" spans="1:7" ht="16.5">
      <c r="A143" s="266">
        <v>138</v>
      </c>
      <c r="B143" s="148" t="s">
        <v>286</v>
      </c>
      <c r="C143" s="10"/>
      <c r="D143" s="245" t="s">
        <v>387</v>
      </c>
      <c r="E143" s="153"/>
      <c r="F143" s="251"/>
      <c r="G143" s="235">
        <v>0</v>
      </c>
    </row>
    <row r="144" spans="1:7" ht="16.5">
      <c r="A144" s="266">
        <v>139</v>
      </c>
      <c r="B144" s="148" t="s">
        <v>257</v>
      </c>
      <c r="C144" s="10"/>
      <c r="D144" s="245" t="s">
        <v>387</v>
      </c>
      <c r="E144" s="153"/>
      <c r="F144" s="251"/>
      <c r="G144" s="235">
        <v>0</v>
      </c>
    </row>
    <row r="145" spans="1:7" ht="16.5">
      <c r="A145" s="266">
        <v>140</v>
      </c>
      <c r="B145" s="148" t="s">
        <v>382</v>
      </c>
      <c r="C145" s="150" t="s">
        <v>306</v>
      </c>
      <c r="D145" s="248" t="s">
        <v>388</v>
      </c>
      <c r="E145" s="149">
        <v>2008</v>
      </c>
      <c r="F145" s="218"/>
      <c r="G145" s="234">
        <v>0</v>
      </c>
    </row>
    <row r="146" spans="1:7" ht="16.5">
      <c r="A146" s="266">
        <v>141</v>
      </c>
      <c r="B146" s="148" t="s">
        <v>272</v>
      </c>
      <c r="C146" s="150" t="s">
        <v>306</v>
      </c>
      <c r="D146" s="248" t="s">
        <v>388</v>
      </c>
      <c r="E146" s="149">
        <v>2007</v>
      </c>
      <c r="F146" s="218"/>
      <c r="G146" s="234">
        <v>0</v>
      </c>
    </row>
    <row r="147" spans="1:7" ht="16.5">
      <c r="A147" s="266">
        <v>142</v>
      </c>
      <c r="B147" s="74" t="s">
        <v>130</v>
      </c>
      <c r="C147" s="202" t="s">
        <v>303</v>
      </c>
      <c r="D147" s="248" t="s">
        <v>388</v>
      </c>
      <c r="E147" s="207">
        <v>2005</v>
      </c>
      <c r="F147" s="218"/>
      <c r="G147" s="234">
        <v>0</v>
      </c>
    </row>
    <row r="148" spans="1:7" ht="16.5">
      <c r="A148" s="266">
        <v>143</v>
      </c>
      <c r="B148" s="148" t="s">
        <v>275</v>
      </c>
      <c r="C148" s="150" t="s">
        <v>303</v>
      </c>
      <c r="D148" s="248" t="s">
        <v>388</v>
      </c>
      <c r="E148" s="149">
        <v>2007</v>
      </c>
      <c r="F148" s="218"/>
      <c r="G148" s="234">
        <v>0</v>
      </c>
    </row>
    <row r="149" spans="1:7" ht="16.5">
      <c r="A149" s="266">
        <v>144</v>
      </c>
      <c r="B149" s="148" t="s">
        <v>274</v>
      </c>
      <c r="C149" s="150" t="s">
        <v>306</v>
      </c>
      <c r="D149" s="248" t="s">
        <v>388</v>
      </c>
      <c r="E149" s="149">
        <v>2005</v>
      </c>
      <c r="F149" s="218"/>
      <c r="G149" s="234">
        <v>0</v>
      </c>
    </row>
    <row r="150" spans="1:7" ht="16.5">
      <c r="A150" s="266">
        <v>145</v>
      </c>
      <c r="B150" s="148" t="s">
        <v>121</v>
      </c>
      <c r="C150" s="150" t="s">
        <v>303</v>
      </c>
      <c r="D150" s="248" t="s">
        <v>388</v>
      </c>
      <c r="E150" s="149">
        <v>2004</v>
      </c>
      <c r="F150" s="218"/>
      <c r="G150" s="234">
        <v>0</v>
      </c>
    </row>
    <row r="151" spans="1:7" ht="16.5">
      <c r="A151" s="266">
        <v>146</v>
      </c>
      <c r="B151" s="74" t="s">
        <v>124</v>
      </c>
      <c r="C151" s="202" t="s">
        <v>303</v>
      </c>
      <c r="D151" s="248" t="s">
        <v>388</v>
      </c>
      <c r="E151" s="207">
        <v>2006</v>
      </c>
      <c r="F151" s="218"/>
      <c r="G151" s="236">
        <v>0</v>
      </c>
    </row>
    <row r="152" spans="1:7" ht="16.5">
      <c r="A152" s="266">
        <v>147</v>
      </c>
      <c r="B152" s="148" t="s">
        <v>69</v>
      </c>
      <c r="C152" s="150" t="s">
        <v>56</v>
      </c>
      <c r="D152" s="247" t="s">
        <v>389</v>
      </c>
      <c r="E152" s="238">
        <v>2006</v>
      </c>
      <c r="F152" s="252"/>
      <c r="G152" s="234">
        <v>0</v>
      </c>
    </row>
    <row r="153" spans="1:7" ht="16.5">
      <c r="A153" s="266">
        <v>148</v>
      </c>
      <c r="B153" s="74" t="s">
        <v>66</v>
      </c>
      <c r="C153" s="202" t="s">
        <v>67</v>
      </c>
      <c r="D153" s="247" t="s">
        <v>389</v>
      </c>
      <c r="E153" s="207">
        <v>2007</v>
      </c>
      <c r="F153" s="218"/>
      <c r="G153" s="234">
        <v>0</v>
      </c>
    </row>
    <row r="154" spans="1:7" ht="16.5">
      <c r="A154" s="266">
        <v>149</v>
      </c>
      <c r="B154" s="148" t="s">
        <v>249</v>
      </c>
      <c r="C154" s="202" t="s">
        <v>306</v>
      </c>
      <c r="D154" s="247" t="s">
        <v>389</v>
      </c>
      <c r="E154" s="149">
        <v>2006</v>
      </c>
      <c r="F154" s="218"/>
      <c r="G154" s="234">
        <v>0</v>
      </c>
    </row>
    <row r="155" spans="1:7" ht="16.5">
      <c r="A155" s="266">
        <v>150</v>
      </c>
      <c r="B155" s="232" t="s">
        <v>71</v>
      </c>
      <c r="C155" s="202" t="s">
        <v>67</v>
      </c>
      <c r="D155" s="247" t="s">
        <v>389</v>
      </c>
      <c r="E155" s="207">
        <v>2008</v>
      </c>
      <c r="F155" s="218"/>
      <c r="G155" s="234">
        <v>0</v>
      </c>
    </row>
    <row r="156" spans="1:7" ht="16.5">
      <c r="A156" s="266">
        <v>151</v>
      </c>
      <c r="B156" s="148" t="s">
        <v>70</v>
      </c>
      <c r="C156" s="150" t="s">
        <v>303</v>
      </c>
      <c r="D156" s="247" t="s">
        <v>389</v>
      </c>
      <c r="E156" s="149">
        <v>2007</v>
      </c>
      <c r="F156" s="218"/>
      <c r="G156" s="234">
        <v>0</v>
      </c>
    </row>
    <row r="157" spans="1:7" ht="16.5">
      <c r="A157" s="266">
        <v>152</v>
      </c>
      <c r="B157" s="232" t="s">
        <v>68</v>
      </c>
      <c r="C157" s="202" t="s">
        <v>56</v>
      </c>
      <c r="D157" s="247" t="s">
        <v>389</v>
      </c>
      <c r="E157" s="207">
        <v>2006</v>
      </c>
      <c r="F157" s="218"/>
      <c r="G157" s="234">
        <v>0</v>
      </c>
    </row>
    <row r="158" spans="1:7" ht="16.5">
      <c r="A158" s="266">
        <v>153</v>
      </c>
      <c r="B158" s="148" t="s">
        <v>250</v>
      </c>
      <c r="C158" s="202" t="s">
        <v>306</v>
      </c>
      <c r="D158" s="247" t="s">
        <v>389</v>
      </c>
      <c r="E158" s="149">
        <v>2006</v>
      </c>
      <c r="F158" s="218"/>
      <c r="G158" s="234">
        <v>0</v>
      </c>
    </row>
    <row r="159" spans="1:7" ht="16.5">
      <c r="A159" s="266">
        <v>154</v>
      </c>
      <c r="B159" s="148" t="s">
        <v>248</v>
      </c>
      <c r="C159" s="150" t="s">
        <v>83</v>
      </c>
      <c r="D159" s="247" t="s">
        <v>389</v>
      </c>
      <c r="E159" s="149">
        <v>2007</v>
      </c>
      <c r="F159" s="218"/>
      <c r="G159" s="234">
        <v>0</v>
      </c>
    </row>
    <row r="160" spans="1:7" ht="16.5">
      <c r="A160" s="266">
        <v>155</v>
      </c>
      <c r="B160" s="148" t="s">
        <v>252</v>
      </c>
      <c r="C160" s="150" t="s">
        <v>306</v>
      </c>
      <c r="D160" s="247" t="s">
        <v>389</v>
      </c>
      <c r="E160" s="149">
        <v>2006</v>
      </c>
      <c r="F160" s="218"/>
      <c r="G160" s="234">
        <v>0</v>
      </c>
    </row>
    <row r="161" spans="1:7" ht="16.5">
      <c r="A161" s="266">
        <v>156</v>
      </c>
      <c r="B161" s="148" t="s">
        <v>310</v>
      </c>
      <c r="C161" s="150" t="s">
        <v>306</v>
      </c>
      <c r="D161" s="247" t="s">
        <v>389</v>
      </c>
      <c r="E161" s="149">
        <v>2006</v>
      </c>
      <c r="F161" s="218"/>
      <c r="G161" s="234">
        <v>0</v>
      </c>
    </row>
    <row r="162" spans="1:7" ht="16.5">
      <c r="A162" s="266">
        <v>157</v>
      </c>
      <c r="B162" s="148" t="s">
        <v>251</v>
      </c>
      <c r="C162" s="150" t="s">
        <v>383</v>
      </c>
      <c r="D162" s="247" t="s">
        <v>389</v>
      </c>
      <c r="E162" s="149">
        <v>2006</v>
      </c>
      <c r="F162" s="218"/>
      <c r="G162" s="234">
        <v>0</v>
      </c>
    </row>
    <row r="163" spans="1:7" ht="17.25" thickBot="1">
      <c r="A163" s="267">
        <v>158</v>
      </c>
      <c r="B163" s="148" t="s">
        <v>222</v>
      </c>
      <c r="C163" s="202"/>
      <c r="D163" s="246" t="s">
        <v>386</v>
      </c>
      <c r="E163" s="153"/>
      <c r="F163" s="251"/>
      <c r="G163" s="235"/>
    </row>
    <row r="164" spans="1:7" ht="16.5" thickBot="1">
      <c r="A164" s="264"/>
      <c r="B164" s="242"/>
      <c r="C164" s="159"/>
      <c r="D164" s="249"/>
      <c r="E164" s="156"/>
      <c r="F164" s="255"/>
      <c r="G164" s="237"/>
    </row>
  </sheetData>
  <sheetProtection/>
  <mergeCells count="8">
    <mergeCell ref="A1:G1"/>
    <mergeCell ref="F3:F5"/>
    <mergeCell ref="G3:G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2017-02-21T11:18:41Z</cp:lastPrinted>
  <dcterms:created xsi:type="dcterms:W3CDTF">2016-12-15T11:01:47Z</dcterms:created>
  <dcterms:modified xsi:type="dcterms:W3CDTF">2017-10-14T07:39:43Z</dcterms:modified>
  <cp:category/>
  <cp:version/>
  <cp:contentType/>
  <cp:contentStatus/>
</cp:coreProperties>
</file>