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Дистанция №1" sheetId="1" r:id="rId1"/>
  </sheets>
  <calcPr calcId="152511"/>
</workbook>
</file>

<file path=xl/calcChain.xml><?xml version="1.0" encoding="utf-8"?>
<calcChain xmlns="http://schemas.openxmlformats.org/spreadsheetml/2006/main">
  <c r="I78" i="1" l="1"/>
  <c r="I93" i="1"/>
  <c r="I94" i="1"/>
  <c r="I83" i="1"/>
  <c r="I84" i="1"/>
  <c r="I79" i="1"/>
  <c r="I82" i="1"/>
  <c r="I85" i="1"/>
  <c r="I95" i="1"/>
  <c r="I81" i="1"/>
  <c r="I96" i="1"/>
  <c r="I86" i="1"/>
  <c r="I100" i="1"/>
  <c r="I101" i="1"/>
  <c r="I102" i="1"/>
  <c r="I90" i="1"/>
  <c r="I103" i="1"/>
  <c r="I88" i="1"/>
  <c r="I104" i="1"/>
  <c r="I105" i="1"/>
  <c r="I106" i="1"/>
  <c r="I107" i="1"/>
  <c r="I108" i="1"/>
  <c r="I109" i="1"/>
  <c r="I110" i="1"/>
  <c r="I111" i="1"/>
  <c r="I87" i="1"/>
  <c r="I89" i="1"/>
  <c r="I119" i="1"/>
  <c r="I120" i="1"/>
  <c r="I122" i="1"/>
  <c r="I123" i="1"/>
  <c r="I125" i="1"/>
  <c r="I126" i="1"/>
  <c r="I127" i="1"/>
  <c r="I91" i="1"/>
  <c r="I128" i="1"/>
  <c r="I129" i="1"/>
  <c r="I131" i="1"/>
  <c r="I115" i="1"/>
  <c r="I133" i="1"/>
  <c r="I136" i="1"/>
  <c r="I138" i="1"/>
  <c r="I97" i="1"/>
  <c r="I98" i="1"/>
  <c r="I99" i="1"/>
  <c r="I112" i="1"/>
  <c r="I113" i="1"/>
  <c r="I114" i="1"/>
  <c r="I116" i="1"/>
  <c r="I117" i="1"/>
  <c r="I118" i="1"/>
  <c r="I121" i="1"/>
  <c r="I124" i="1"/>
  <c r="I130" i="1"/>
  <c r="I132" i="1"/>
  <c r="I134" i="1"/>
  <c r="I135" i="1"/>
  <c r="I137" i="1"/>
  <c r="I80" i="1"/>
  <c r="I92" i="1"/>
  <c r="I60" i="1"/>
  <c r="I71" i="1"/>
  <c r="I69" i="1"/>
  <c r="D60" i="1"/>
  <c r="D63" i="1"/>
  <c r="H63" i="1" s="1"/>
  <c r="I63" i="1" s="1"/>
  <c r="D64" i="1"/>
  <c r="H64" i="1" s="1"/>
  <c r="I64" i="1" s="1"/>
  <c r="D66" i="1"/>
  <c r="H66" i="1" s="1"/>
  <c r="I66" i="1" s="1"/>
  <c r="D71" i="1"/>
  <c r="H69" i="1"/>
  <c r="H49" i="1"/>
  <c r="H60" i="1"/>
  <c r="H71" i="1"/>
  <c r="D36" i="1"/>
  <c r="H36" i="1" s="1"/>
  <c r="I36" i="1" s="1"/>
  <c r="D35" i="1"/>
  <c r="H35" i="1" s="1"/>
  <c r="I35" i="1" s="1"/>
  <c r="D24" i="1"/>
  <c r="H24" i="1" s="1"/>
  <c r="I24" i="1" s="1"/>
  <c r="D20" i="1" l="1"/>
  <c r="F20" i="1" s="1"/>
  <c r="I20" i="1" s="1"/>
  <c r="D21" i="1"/>
  <c r="F21" i="1" s="1"/>
  <c r="I21" i="1" s="1"/>
  <c r="D17" i="1"/>
  <c r="F17" i="1" s="1"/>
  <c r="I17" i="1" s="1"/>
  <c r="D4" i="1"/>
  <c r="D18" i="1"/>
  <c r="F18" i="1" s="1"/>
  <c r="I18" i="1" s="1"/>
  <c r="D23" i="1"/>
  <c r="F23" i="1" s="1"/>
  <c r="I23" i="1" s="1"/>
  <c r="D6" i="1"/>
  <c r="D22" i="1"/>
  <c r="F22" i="1" s="1"/>
  <c r="I22" i="1" s="1"/>
  <c r="D9" i="1"/>
  <c r="D25" i="1"/>
  <c r="F25" i="1" s="1"/>
  <c r="I25" i="1" s="1"/>
  <c r="D7" i="1"/>
  <c r="D10" i="1"/>
  <c r="D27" i="1"/>
  <c r="F27" i="1" s="1"/>
  <c r="I27" i="1" s="1"/>
  <c r="D29" i="1"/>
  <c r="F29" i="1" s="1"/>
  <c r="I29" i="1" s="1"/>
  <c r="D26" i="1"/>
  <c r="F26" i="1" s="1"/>
  <c r="I26" i="1" s="1"/>
  <c r="D12" i="1"/>
  <c r="D14" i="1"/>
  <c r="D15" i="1"/>
  <c r="D28" i="1"/>
  <c r="F28" i="1" s="1"/>
  <c r="I28" i="1" s="1"/>
  <c r="D32" i="1"/>
  <c r="F32" i="1" s="1"/>
  <c r="I32" i="1" s="1"/>
  <c r="D13" i="1"/>
  <c r="D11" i="1"/>
  <c r="D31" i="1"/>
  <c r="F31" i="1" s="1"/>
  <c r="I31" i="1" s="1"/>
  <c r="D30" i="1"/>
  <c r="F30" i="1" s="1"/>
  <c r="I30" i="1" s="1"/>
  <c r="D8" i="1"/>
  <c r="D19" i="1"/>
  <c r="D16" i="1"/>
  <c r="D34" i="1"/>
  <c r="F34" i="1" s="1"/>
  <c r="I34" i="1" s="1"/>
  <c r="D33" i="1"/>
  <c r="F33" i="1" s="1"/>
  <c r="I33" i="1" s="1"/>
  <c r="D37" i="1"/>
  <c r="F37" i="1" s="1"/>
  <c r="I37" i="1" s="1"/>
  <c r="D54" i="1"/>
  <c r="F54" i="1" s="1"/>
  <c r="I54" i="1" s="1"/>
  <c r="D42" i="1"/>
  <c r="D59" i="1"/>
  <c r="F59" i="1" s="1"/>
  <c r="I59" i="1" s="1"/>
  <c r="D45" i="1"/>
  <c r="D44" i="1"/>
  <c r="D43" i="1"/>
  <c r="D47" i="1"/>
  <c r="D62" i="1"/>
  <c r="F62" i="1" s="1"/>
  <c r="I62" i="1" s="1"/>
  <c r="D67" i="1"/>
  <c r="F67" i="1" s="1"/>
  <c r="I67" i="1" s="1"/>
  <c r="D48" i="1"/>
  <c r="D68" i="1"/>
  <c r="F68" i="1" s="1"/>
  <c r="I68" i="1" s="1"/>
  <c r="D52" i="1"/>
  <c r="F49" i="1"/>
  <c r="I49" i="1" s="1"/>
  <c r="D46" i="1"/>
  <c r="D51" i="1"/>
  <c r="D65" i="1"/>
  <c r="F65" i="1" s="1"/>
  <c r="I65" i="1" s="1"/>
  <c r="D56" i="1"/>
  <c r="D70" i="1"/>
  <c r="F70" i="1" s="1"/>
  <c r="I70" i="1" s="1"/>
  <c r="D57" i="1"/>
  <c r="D55" i="1"/>
  <c r="D61" i="1"/>
  <c r="D58" i="1"/>
  <c r="D72" i="1"/>
  <c r="F72" i="1" s="1"/>
  <c r="I72" i="1" s="1"/>
  <c r="D73" i="1"/>
  <c r="F73" i="1" s="1"/>
  <c r="I73" i="1" s="1"/>
  <c r="D74" i="1"/>
  <c r="F74" i="1" s="1"/>
  <c r="I74" i="1" s="1"/>
  <c r="D5" i="1"/>
  <c r="F46" i="1" l="1"/>
  <c r="H46" i="1"/>
  <c r="F43" i="1"/>
  <c r="H43" i="1"/>
  <c r="F61" i="1"/>
  <c r="H61" i="1"/>
  <c r="F56" i="1"/>
  <c r="H56" i="1"/>
  <c r="F44" i="1"/>
  <c r="H44" i="1"/>
  <c r="F42" i="1"/>
  <c r="H42" i="1"/>
  <c r="F55" i="1"/>
  <c r="H55" i="1"/>
  <c r="F52" i="1"/>
  <c r="H52" i="1"/>
  <c r="F45" i="1"/>
  <c r="H45" i="1"/>
  <c r="F58" i="1"/>
  <c r="H58" i="1"/>
  <c r="F48" i="1"/>
  <c r="H48" i="1"/>
  <c r="F57" i="1"/>
  <c r="H57" i="1"/>
  <c r="F51" i="1"/>
  <c r="H51" i="1"/>
  <c r="F47" i="1"/>
  <c r="H47" i="1"/>
  <c r="F53" i="1"/>
  <c r="H53" i="1"/>
  <c r="F50" i="1"/>
  <c r="H50" i="1"/>
  <c r="H5" i="1"/>
  <c r="F5" i="1"/>
  <c r="F10" i="1"/>
  <c r="H10" i="1"/>
  <c r="I10" i="1" s="1"/>
  <c r="F4" i="1"/>
  <c r="H4" i="1"/>
  <c r="I4" i="1" s="1"/>
  <c r="F16" i="1"/>
  <c r="H16" i="1"/>
  <c r="I16" i="1" s="1"/>
  <c r="F19" i="1"/>
  <c r="H19" i="1"/>
  <c r="I19" i="1" s="1"/>
  <c r="F11" i="1"/>
  <c r="H11" i="1"/>
  <c r="I11" i="1" s="1"/>
  <c r="F15" i="1"/>
  <c r="H15" i="1"/>
  <c r="I15" i="1" s="1"/>
  <c r="F12" i="1"/>
  <c r="H12" i="1"/>
  <c r="I12" i="1" s="1"/>
  <c r="F7" i="1"/>
  <c r="H7" i="1"/>
  <c r="I7" i="1" s="1"/>
  <c r="F6" i="1"/>
  <c r="H6" i="1"/>
  <c r="I6" i="1" s="1"/>
  <c r="F8" i="1"/>
  <c r="H8" i="1"/>
  <c r="I8" i="1" s="1"/>
  <c r="F13" i="1"/>
  <c r="H13" i="1"/>
  <c r="I13" i="1" s="1"/>
  <c r="F14" i="1"/>
  <c r="H14" i="1"/>
  <c r="I14" i="1" s="1"/>
  <c r="F9" i="1"/>
  <c r="H9" i="1"/>
  <c r="I9" i="1" s="1"/>
  <c r="I47" i="1" l="1"/>
  <c r="I57" i="1"/>
  <c r="I52" i="1"/>
  <c r="I56" i="1"/>
  <c r="I50" i="1"/>
  <c r="I58" i="1"/>
  <c r="I42" i="1"/>
  <c r="I43" i="1"/>
  <c r="I53" i="1"/>
  <c r="I51" i="1"/>
  <c r="I48" i="1"/>
  <c r="I45" i="1"/>
  <c r="I55" i="1"/>
  <c r="I44" i="1"/>
  <c r="I61" i="1"/>
  <c r="I46" i="1"/>
  <c r="I5" i="1"/>
</calcChain>
</file>

<file path=xl/sharedStrings.xml><?xml version="1.0" encoding="utf-8"?>
<sst xmlns="http://schemas.openxmlformats.org/spreadsheetml/2006/main" count="274" uniqueCount="202">
  <si>
    <t>Фамилия</t>
  </si>
  <si>
    <t>Имя</t>
  </si>
  <si>
    <t>Год рождения</t>
  </si>
  <si>
    <t>КФ</t>
  </si>
  <si>
    <t>Результат</t>
  </si>
  <si>
    <t>Очки</t>
  </si>
  <si>
    <t>17 мая</t>
  </si>
  <si>
    <t>24 мая</t>
  </si>
  <si>
    <t>31 мая</t>
  </si>
  <si>
    <t>Сумма 2-х</t>
  </si>
  <si>
    <t>Сумма 3-х</t>
  </si>
  <si>
    <t>Кечкина</t>
  </si>
  <si>
    <t>Мария</t>
  </si>
  <si>
    <t>Голдырев</t>
  </si>
  <si>
    <t>Виталий</t>
  </si>
  <si>
    <t>Павленко</t>
  </si>
  <si>
    <t>Александр</t>
  </si>
  <si>
    <t>Нурисламов</t>
  </si>
  <si>
    <t>Анвар</t>
  </si>
  <si>
    <t>Неверова</t>
  </si>
  <si>
    <t>Анастасия</t>
  </si>
  <si>
    <t>Сбитнев</t>
  </si>
  <si>
    <t>Олег</t>
  </si>
  <si>
    <t>Шалахин</t>
  </si>
  <si>
    <t>Никита</t>
  </si>
  <si>
    <t>Кузнецов</t>
  </si>
  <si>
    <t>Константин</t>
  </si>
  <si>
    <t>Игорь</t>
  </si>
  <si>
    <t>Бобров</t>
  </si>
  <si>
    <t>Дима</t>
  </si>
  <si>
    <t>Глухих</t>
  </si>
  <si>
    <t>Илья</t>
  </si>
  <si>
    <t>Дмитрий</t>
  </si>
  <si>
    <t>Смолев</t>
  </si>
  <si>
    <t>Алекс</t>
  </si>
  <si>
    <t>Оборина</t>
  </si>
  <si>
    <t>Таня</t>
  </si>
  <si>
    <t>Черепанов</t>
  </si>
  <si>
    <t>Кирилл</t>
  </si>
  <si>
    <t>Тюняткин</t>
  </si>
  <si>
    <t>Серж</t>
  </si>
  <si>
    <t>Панькова</t>
  </si>
  <si>
    <t>Ксения</t>
  </si>
  <si>
    <t>Румянцев</t>
  </si>
  <si>
    <t>Иван</t>
  </si>
  <si>
    <t>Ившина</t>
  </si>
  <si>
    <t>Юлия</t>
  </si>
  <si>
    <t>Федоров</t>
  </si>
  <si>
    <t>Сергей</t>
  </si>
  <si>
    <t>Румянцева</t>
  </si>
  <si>
    <t>Алина</t>
  </si>
  <si>
    <t>Васенков</t>
  </si>
  <si>
    <t>Кожин</t>
  </si>
  <si>
    <t>Серебряков</t>
  </si>
  <si>
    <t>Юрий</t>
  </si>
  <si>
    <t>Толокнов</t>
  </si>
  <si>
    <t>Владимир</t>
  </si>
  <si>
    <t>Буторин</t>
  </si>
  <si>
    <t>Климова</t>
  </si>
  <si>
    <t>Светлана</t>
  </si>
  <si>
    <t>Просвирнин</t>
  </si>
  <si>
    <t>Федорова</t>
  </si>
  <si>
    <t>Вероника</t>
  </si>
  <si>
    <t>Туртыгин</t>
  </si>
  <si>
    <t>Андрей</t>
  </si>
  <si>
    <t>Хафизова</t>
  </si>
  <si>
    <t>ДИСТАНЦИЯ 1</t>
  </si>
  <si>
    <t>ДИСТАНЦИЯ 2</t>
  </si>
  <si>
    <t>Киселёв</t>
  </si>
  <si>
    <t>Макаров</t>
  </si>
  <si>
    <t>Михаил</t>
  </si>
  <si>
    <t>Коржев</t>
  </si>
  <si>
    <t>Колчанова</t>
  </si>
  <si>
    <t>Инга</t>
  </si>
  <si>
    <t>Киселева</t>
  </si>
  <si>
    <t>Елена</t>
  </si>
  <si>
    <t>Отинова</t>
  </si>
  <si>
    <t>Марьяна</t>
  </si>
  <si>
    <t>Иванова</t>
  </si>
  <si>
    <t>Софья</t>
  </si>
  <si>
    <t>Истомина</t>
  </si>
  <si>
    <t>Ольга</t>
  </si>
  <si>
    <t>Муравьева</t>
  </si>
  <si>
    <t>Васенкова</t>
  </si>
  <si>
    <t>Валентина</t>
  </si>
  <si>
    <t>Мохначев</t>
  </si>
  <si>
    <t>Попова</t>
  </si>
  <si>
    <t>Кристина</t>
  </si>
  <si>
    <t>Половинкин</t>
  </si>
  <si>
    <t>Шестакова</t>
  </si>
  <si>
    <t>Швецов</t>
  </si>
  <si>
    <t>Семен</t>
  </si>
  <si>
    <t>Харпак</t>
  </si>
  <si>
    <t>Ирина</t>
  </si>
  <si>
    <t>Пьянкова</t>
  </si>
  <si>
    <t>Александра</t>
  </si>
  <si>
    <t>Удалая</t>
  </si>
  <si>
    <t>Дарья</t>
  </si>
  <si>
    <t>Говер</t>
  </si>
  <si>
    <t xml:space="preserve">Вера </t>
  </si>
  <si>
    <t>Лопатина</t>
  </si>
  <si>
    <t>Альфред</t>
  </si>
  <si>
    <t>Сабуров</t>
  </si>
  <si>
    <t>Костя</t>
  </si>
  <si>
    <t>Носкова</t>
  </si>
  <si>
    <t>Карина</t>
  </si>
  <si>
    <t>Наталья</t>
  </si>
  <si>
    <t>Мазунин</t>
  </si>
  <si>
    <t>Архангельский</t>
  </si>
  <si>
    <t>Евгений</t>
  </si>
  <si>
    <t>Тарасова</t>
  </si>
  <si>
    <t>Любовь</t>
  </si>
  <si>
    <t>ДИСТАНЦИЯ 3</t>
  </si>
  <si>
    <t>Кох</t>
  </si>
  <si>
    <t>Алексей</t>
  </si>
  <si>
    <t>Вахрушева</t>
  </si>
  <si>
    <t>Ишманов</t>
  </si>
  <si>
    <t>Эльвир</t>
  </si>
  <si>
    <t>Батуева</t>
  </si>
  <si>
    <t>Шлыков</t>
  </si>
  <si>
    <t>Обухов</t>
  </si>
  <si>
    <t>Саша</t>
  </si>
  <si>
    <t>Косульников</t>
  </si>
  <si>
    <t>Павел</t>
  </si>
  <si>
    <t>Артемьев</t>
  </si>
  <si>
    <t>Манцуров</t>
  </si>
  <si>
    <t>Егор</t>
  </si>
  <si>
    <t>Окунцев</t>
  </si>
  <si>
    <t>Даниил</t>
  </si>
  <si>
    <t>Попов</t>
  </si>
  <si>
    <t>Квасов</t>
  </si>
  <si>
    <t>Одинцова</t>
  </si>
  <si>
    <t>Арина</t>
  </si>
  <si>
    <t>Вебер</t>
  </si>
  <si>
    <t>Казанцев</t>
  </si>
  <si>
    <t>Екатерина</t>
  </si>
  <si>
    <t>Бабин</t>
  </si>
  <si>
    <t>Миша</t>
  </si>
  <si>
    <t>Мочилин</t>
  </si>
  <si>
    <t>Роман</t>
  </si>
  <si>
    <t>Орехова</t>
  </si>
  <si>
    <t>Милана</t>
  </si>
  <si>
    <t>Батуев</t>
  </si>
  <si>
    <t>Селиванова</t>
  </si>
  <si>
    <t xml:space="preserve">Илья </t>
  </si>
  <si>
    <t>Кардонских</t>
  </si>
  <si>
    <t>Варвара</t>
  </si>
  <si>
    <t>Полина</t>
  </si>
  <si>
    <t>Ильин</t>
  </si>
  <si>
    <t>Березников</t>
  </si>
  <si>
    <t>Миронов</t>
  </si>
  <si>
    <t>Малахов</t>
  </si>
  <si>
    <t>Пупырева</t>
  </si>
  <si>
    <t>Зубов</t>
  </si>
  <si>
    <t>Артём</t>
  </si>
  <si>
    <t>Анна</t>
  </si>
  <si>
    <t>Интизари</t>
  </si>
  <si>
    <t>Приймак</t>
  </si>
  <si>
    <t>Лажинцева</t>
  </si>
  <si>
    <t>Абросимов</t>
  </si>
  <si>
    <t>Михайлюк</t>
  </si>
  <si>
    <t>Денис</t>
  </si>
  <si>
    <t>Третьяков</t>
  </si>
  <si>
    <t xml:space="preserve">Миша </t>
  </si>
  <si>
    <t>Чащухина</t>
  </si>
  <si>
    <t>Седунов</t>
  </si>
  <si>
    <t>Бодаль</t>
  </si>
  <si>
    <t>Федор</t>
  </si>
  <si>
    <t>Власова</t>
  </si>
  <si>
    <t>Железный</t>
  </si>
  <si>
    <t>Огородников</t>
  </si>
  <si>
    <t>Манаева</t>
  </si>
  <si>
    <t>Елизавета</t>
  </si>
  <si>
    <t xml:space="preserve">Котельников </t>
  </si>
  <si>
    <t>Геннадий</t>
  </si>
  <si>
    <t>Дроздов</t>
  </si>
  <si>
    <t>Марфин</t>
  </si>
  <si>
    <t xml:space="preserve">Гизатуллин </t>
  </si>
  <si>
    <t xml:space="preserve">Гагарин </t>
  </si>
  <si>
    <t xml:space="preserve">Якушева </t>
  </si>
  <si>
    <t xml:space="preserve">Батуева </t>
  </si>
  <si>
    <t>Гутина</t>
  </si>
  <si>
    <t>Безматерных</t>
  </si>
  <si>
    <t>Антон</t>
  </si>
  <si>
    <t>Мансуров</t>
  </si>
  <si>
    <t xml:space="preserve">Фоминых </t>
  </si>
  <si>
    <t>Симонов</t>
  </si>
  <si>
    <t>Лев</t>
  </si>
  <si>
    <t>Патраков</t>
  </si>
  <si>
    <t xml:space="preserve">Югова </t>
  </si>
  <si>
    <t>София</t>
  </si>
  <si>
    <t>Гуляев</t>
  </si>
  <si>
    <t>Торопов</t>
  </si>
  <si>
    <t>Степан</t>
  </si>
  <si>
    <t>Зайляев</t>
  </si>
  <si>
    <t>Катаева</t>
  </si>
  <si>
    <t>Бушкова</t>
  </si>
  <si>
    <t>Фаина</t>
  </si>
  <si>
    <t>Лекомцева</t>
  </si>
  <si>
    <t>Русинов</t>
  </si>
  <si>
    <t>Никитин</t>
  </si>
  <si>
    <t>Гордей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</si>
</sst>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[h]:mm:ss;@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center"/>
    </xf>
    <xf numFmtId="21" fontId="0" fillId="0" borderId="0" xfId="0" applyNumberFormat="1"/>
    <xf numFmtId="165" fontId="0" fillId="0" borderId="0" xfId="0" applyNumberFormat="1"/>
    <xf numFmtId="1" fontId="0" fillId="0" borderId="0" xfId="0" applyNumberFormat="1"/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8"/>
  <sheetViews>
    <sheetView tabSelected="1" workbookViewId="0">
      <selection activeCell="J1" sqref="J1:L1"/>
    </sheetView>
  </sheetViews>
  <sheetFormatPr defaultRowHeight="15" x14ac:dyDescent="0.25"/>
  <cols>
    <col min="1" max="1" width="12.28515625" customWidth="1"/>
    <col min="2" max="2" width="15.28515625" customWidth="1"/>
    <col min="3" max="3" width="13.85546875" customWidth="1"/>
    <col min="4" max="4" width="9" customWidth="1"/>
    <col min="5" max="5" width="10" customWidth="1"/>
    <col min="6" max="6" width="7.5703125" customWidth="1"/>
    <col min="8" max="8" width="11.140625" bestFit="1" customWidth="1"/>
    <col min="9" max="9" width="12.28515625" customWidth="1"/>
    <col min="10" max="10" width="11" customWidth="1"/>
    <col min="12" max="12" width="10.42578125" customWidth="1"/>
  </cols>
  <sheetData>
    <row r="1" spans="1:12" x14ac:dyDescent="0.25">
      <c r="E1" s="5" t="s">
        <v>6</v>
      </c>
      <c r="F1" s="5"/>
      <c r="G1" s="6" t="s">
        <v>7</v>
      </c>
      <c r="H1" s="6"/>
      <c r="I1" s="6"/>
      <c r="J1" s="7" t="s">
        <v>8</v>
      </c>
      <c r="K1" s="7"/>
      <c r="L1" s="7"/>
    </row>
    <row r="2" spans="1:12" x14ac:dyDescent="0.25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4</v>
      </c>
      <c r="H2" t="s">
        <v>5</v>
      </c>
      <c r="I2" t="s">
        <v>9</v>
      </c>
      <c r="J2" t="s">
        <v>4</v>
      </c>
      <c r="K2" t="s">
        <v>5</v>
      </c>
      <c r="L2" t="s">
        <v>10</v>
      </c>
    </row>
    <row r="3" spans="1:12" x14ac:dyDescent="0.25">
      <c r="A3" s="1" t="s">
        <v>66</v>
      </c>
      <c r="B3" s="1"/>
    </row>
    <row r="4" spans="1:12" x14ac:dyDescent="0.25">
      <c r="A4" t="s">
        <v>19</v>
      </c>
      <c r="B4" t="s">
        <v>20</v>
      </c>
      <c r="C4">
        <v>1993</v>
      </c>
      <c r="D4">
        <f>IF(C4=1988,1,IF(C4=1987,1.005,IF(C4=1986,1.01,IF(C4=1985,1.015,IF(C4=1984,1.02,IF(C4=1983,1.026,IF(C4=1982,1.032,IF(C4=1981,1.038,IF(C4=1980,1.044,IF(C4=1979,1.051,IF(C4=1978,1.058,IF(C4=1977,1.065,IF(C4=1976,1.072,IF(C4=1975,1.08,IF(C4=1974,1.088,IF(C4=1973,1.096,IF(C4=1972,1.104,IF(C4=1971,1.113,IF(C4=1970,1.122,IF(C4=1969,1.131,IF(C4=1968,1.142,IF(C4=1967,1.152,IF(C4=1966,1.162,IF(C4=1965,1.173,IF(C4=1964,1.184,IF(C4=1963,1.195,IF(C4=1962,1.206,IF(C4=1961,1.218,IF(C4=1960,1.23,IF(C4=1959,1.242,IF(C4=1958,1.255,IF(C4=1957,1.268,IF(C4=1956,1.281,IF(C4=1955,1.295,IF(C4=1954,1.309,IF(C4=1953,1.323,IF(C4=1952,1.338,1)))))))))))))))))))))))))))))))))))))</f>
        <v>1</v>
      </c>
      <c r="E4" s="3">
        <v>1.9271180555555555E-2</v>
      </c>
      <c r="F4" s="4">
        <f>TIME(0,25,47)/E4*D4*1000</f>
        <v>929.11238836537495</v>
      </c>
      <c r="G4" s="3">
        <v>1.8667592592592593E-2</v>
      </c>
      <c r="H4" s="4">
        <f>TIME(0,26,53)/G4*D4*1000</f>
        <v>1000.0744010713754</v>
      </c>
      <c r="I4" s="4">
        <f>H4+F4</f>
        <v>1929.1867894367504</v>
      </c>
    </row>
    <row r="5" spans="1:12" x14ac:dyDescent="0.25">
      <c r="A5" t="s">
        <v>11</v>
      </c>
      <c r="B5" t="s">
        <v>12</v>
      </c>
      <c r="C5">
        <v>1986</v>
      </c>
      <c r="D5">
        <f>IF(C5=1988,1,IF(C5=1987,1.005,IF(C5=1986,1.01,IF(C5=1985,1.015,IF(C5=1984,1.02,IF(C5=1983,1.026,IF(C5=1982,1.032,IF(C5=1981,1.038,IF(C5=1980,1.044,IF(C5=1979,1.051,IF(C5=1978,1.058,IF(C5=1977,1.065,IF(C5=1976,1.072,IF(C5=1975,1.08,IF(C5=1974,1.088,IF(C5=1973,1.096,IF(C5=1972,1.104,IF(C5=1971,1.113,IF(C5=1970,1.122,IF(C5=1969,1.131,IF(C5=1968,1.142,IF(C5=1967,1.152,IF(C5=1966,1.162,IF(C5=1965,1.173,IF(C5=1964,1.184,IF(C5=1963,1.195,IF(C5=1962,1.206,IF(C5=1961,1.218,IF(C5=1960,1.23,IF(C5=1959,1.242,IF(C5=1958,1.255,IF(C5=1957,1.268,IF(C5=1956,1.281,IF(C5=1955,1.295,IF(C5=1954,1.309,IF(C5=1953,1.323,IF(C5=1952,1.338,1)))))))))))))))))))))))))))))))))))))</f>
        <v>1.01</v>
      </c>
      <c r="E5" s="2">
        <v>1.7902083333333332E-2</v>
      </c>
      <c r="F5" s="4">
        <f>TIME(0,25,47)/E5*D5*1000</f>
        <v>1010.169776433014</v>
      </c>
      <c r="G5" s="3">
        <v>2.2018518518518521E-2</v>
      </c>
      <c r="H5" s="4">
        <f>TIME(0,26,53)/G5*D5*1000</f>
        <v>856.35513036164832</v>
      </c>
      <c r="I5" s="4">
        <f>H5+F5</f>
        <v>1866.5249067946625</v>
      </c>
    </row>
    <row r="6" spans="1:12" x14ac:dyDescent="0.25">
      <c r="A6" t="s">
        <v>25</v>
      </c>
      <c r="B6" t="s">
        <v>26</v>
      </c>
      <c r="C6">
        <v>1979</v>
      </c>
      <c r="D6">
        <f>IF(C6=1988,1,IF(C6=1987,1.005,IF(C6=1986,1.01,IF(C6=1985,1.015,IF(C6=1984,1.02,IF(C6=1983,1.026,IF(C6=1982,1.032,IF(C6=1981,1.038,IF(C6=1980,1.044,IF(C6=1979,1.051,IF(C6=1978,1.058,IF(C6=1977,1.065,IF(C6=1976,1.072,IF(C6=1975,1.08,IF(C6=1974,1.088,IF(C6=1973,1.096,IF(C6=1972,1.104,IF(C6=1971,1.113,IF(C6=1970,1.122,IF(C6=1969,1.131,IF(C6=1968,1.142,IF(C6=1967,1.152,IF(C6=1966,1.162,IF(C6=1965,1.173,IF(C6=1964,1.184,IF(C6=1963,1.195,IF(C6=1962,1.206,IF(C6=1961,1.218,IF(C6=1960,1.23,IF(C6=1959,1.242,IF(C6=1958,1.255,IF(C6=1957,1.268,IF(C6=1956,1.281,IF(C6=1955,1.295,IF(C6=1954,1.309,IF(C6=1953,1.323,IF(C6=1952,1.338,1)))))))))))))))))))))))))))))))))))))</f>
        <v>1.0509999999999999</v>
      </c>
      <c r="E6" s="3">
        <v>2.2047569444444443E-2</v>
      </c>
      <c r="F6" s="4">
        <f>TIME(0,25,47)/E6*D6*1000</f>
        <v>853.52956307647082</v>
      </c>
      <c r="G6" s="3">
        <v>2.4753125000000001E-2</v>
      </c>
      <c r="H6" s="4">
        <f>TIME(0,26,53)/G6*D6*1000</f>
        <v>792.67161366643745</v>
      </c>
      <c r="I6" s="4">
        <f>H6+F6</f>
        <v>1646.2011767429083</v>
      </c>
    </row>
    <row r="7" spans="1:12" x14ac:dyDescent="0.25">
      <c r="A7" t="s">
        <v>23</v>
      </c>
      <c r="B7" t="s">
        <v>32</v>
      </c>
      <c r="C7">
        <v>1994</v>
      </c>
      <c r="D7">
        <f>IF(C7=1988,1,IF(C7=1987,1.005,IF(C7=1986,1.01,IF(C7=1985,1.015,IF(C7=1984,1.02,IF(C7=1983,1.026,IF(C7=1982,1.032,IF(C7=1981,1.038,IF(C7=1980,1.044,IF(C7=1979,1.051,IF(C7=1978,1.058,IF(C7=1977,1.065,IF(C7=1976,1.072,IF(C7=1975,1.08,IF(C7=1974,1.088,IF(C7=1973,1.096,IF(C7=1972,1.104,IF(C7=1971,1.113,IF(C7=1970,1.122,IF(C7=1969,1.131,IF(C7=1968,1.142,IF(C7=1967,1.152,IF(C7=1966,1.162,IF(C7=1965,1.173,IF(C7=1964,1.184,IF(C7=1963,1.195,IF(C7=1962,1.206,IF(C7=1961,1.218,IF(C7=1960,1.23,IF(C7=1959,1.242,IF(C7=1958,1.255,IF(C7=1957,1.268,IF(C7=1956,1.281,IF(C7=1955,1.295,IF(C7=1954,1.309,IF(C7=1953,1.323,IF(C7=1952,1.338,1)))))))))))))))))))))))))))))))))))))</f>
        <v>1</v>
      </c>
      <c r="E7" s="3">
        <v>2.2789004629629631E-2</v>
      </c>
      <c r="F7" s="4">
        <f>TIME(0,25,47)/E7*D7*1000</f>
        <v>785.68998004032562</v>
      </c>
      <c r="G7" s="3">
        <v>2.2154861111111108E-2</v>
      </c>
      <c r="H7" s="4">
        <f>TIME(0,26,53)/G7*D7*1000</f>
        <v>842.65847516952442</v>
      </c>
      <c r="I7" s="4">
        <f>H7+F7</f>
        <v>1628.34845520985</v>
      </c>
    </row>
    <row r="8" spans="1:12" x14ac:dyDescent="0.25">
      <c r="A8" t="s">
        <v>57</v>
      </c>
      <c r="B8" t="s">
        <v>16</v>
      </c>
      <c r="C8">
        <v>1962</v>
      </c>
      <c r="D8">
        <f>IF(C8=1988,1,IF(C8=1987,1.005,IF(C8=1986,1.01,IF(C8=1985,1.015,IF(C8=1984,1.02,IF(C8=1983,1.026,IF(C8=1982,1.032,IF(C8=1981,1.038,IF(C8=1980,1.044,IF(C8=1979,1.051,IF(C8=1978,1.058,IF(C8=1977,1.065,IF(C8=1976,1.072,IF(C8=1975,1.08,IF(C8=1974,1.088,IF(C8=1973,1.096,IF(C8=1972,1.104,IF(C8=1971,1.113,IF(C8=1970,1.122,IF(C8=1969,1.131,IF(C8=1968,1.142,IF(C8=1967,1.152,IF(C8=1966,1.162,IF(C8=1965,1.173,IF(C8=1964,1.184,IF(C8=1963,1.195,IF(C8=1962,1.206,IF(C8=1961,1.218,IF(C8=1960,1.23,IF(C8=1959,1.242,IF(C8=1958,1.255,IF(C8=1957,1.268,IF(C8=1956,1.281,IF(C8=1955,1.295,IF(C8=1954,1.309,IF(C8=1953,1.323,IF(C8=1952,1.338,1)))))))))))))))))))))))))))))))))))))</f>
        <v>1.206</v>
      </c>
      <c r="E8" s="3">
        <v>3.4225578703703706E-2</v>
      </c>
      <c r="F8" s="4">
        <f>TIME(0,25,47)/E8*D8*1000</f>
        <v>630.91823380417907</v>
      </c>
      <c r="G8" s="3">
        <v>2.3136689814814815E-2</v>
      </c>
      <c r="H8" s="4">
        <f>TIME(0,26,53)/G8*D8*1000</f>
        <v>973.12069474389818</v>
      </c>
      <c r="I8" s="4">
        <f>H8+F8</f>
        <v>1604.0389285480774</v>
      </c>
    </row>
    <row r="9" spans="1:12" x14ac:dyDescent="0.25">
      <c r="A9" t="s">
        <v>28</v>
      </c>
      <c r="B9" t="s">
        <v>29</v>
      </c>
      <c r="C9">
        <v>1999</v>
      </c>
      <c r="D9">
        <f>IF(C9=1988,1,IF(C9=1987,1.005,IF(C9=1986,1.01,IF(C9=1985,1.015,IF(C9=1984,1.02,IF(C9=1983,1.026,IF(C9=1982,1.032,IF(C9=1981,1.038,IF(C9=1980,1.044,IF(C9=1979,1.051,IF(C9=1978,1.058,IF(C9=1977,1.065,IF(C9=1976,1.072,IF(C9=1975,1.08,IF(C9=1974,1.088,IF(C9=1973,1.096,IF(C9=1972,1.104,IF(C9=1971,1.113,IF(C9=1970,1.122,IF(C9=1969,1.131,IF(C9=1968,1.142,IF(C9=1967,1.152,IF(C9=1966,1.162,IF(C9=1965,1.173,IF(C9=1964,1.184,IF(C9=1963,1.195,IF(C9=1962,1.206,IF(C9=1961,1.218,IF(C9=1960,1.23,IF(C9=1959,1.242,IF(C9=1958,1.255,IF(C9=1957,1.268,IF(C9=1956,1.281,IF(C9=1955,1.295,IF(C9=1954,1.309,IF(C9=1953,1.323,IF(C9=1952,1.338,1)))))))))))))))))))))))))))))))))))))</f>
        <v>1</v>
      </c>
      <c r="E9" s="3">
        <v>2.2511921296296297E-2</v>
      </c>
      <c r="F9" s="4">
        <f>TIME(0,25,47)/E9*D9*1000</f>
        <v>795.36048287172957</v>
      </c>
      <c r="G9" s="3">
        <v>2.4217592592592593E-2</v>
      </c>
      <c r="H9" s="4">
        <f>TIME(0,26,53)/G9*D9*1000</f>
        <v>770.88510800994072</v>
      </c>
      <c r="I9" s="4">
        <f>H9+F9</f>
        <v>1566.2455908816703</v>
      </c>
    </row>
    <row r="10" spans="1:12" x14ac:dyDescent="0.25">
      <c r="A10" t="s">
        <v>33</v>
      </c>
      <c r="B10" t="s">
        <v>34</v>
      </c>
      <c r="C10">
        <v>1977</v>
      </c>
      <c r="D10">
        <f>IF(C10=1988,1,IF(C10=1987,1.005,IF(C10=1986,1.01,IF(C10=1985,1.015,IF(C10=1984,1.02,IF(C10=1983,1.026,IF(C10=1982,1.032,IF(C10=1981,1.038,IF(C10=1980,1.044,IF(C10=1979,1.051,IF(C10=1978,1.058,IF(C10=1977,1.065,IF(C10=1976,1.072,IF(C10=1975,1.08,IF(C10=1974,1.088,IF(C10=1973,1.096,IF(C10=1972,1.104,IF(C10=1971,1.113,IF(C10=1970,1.122,IF(C10=1969,1.131,IF(C10=1968,1.142,IF(C10=1967,1.152,IF(C10=1966,1.162,IF(C10=1965,1.173,IF(C10=1964,1.184,IF(C10=1963,1.195,IF(C10=1962,1.206,IF(C10=1961,1.218,IF(C10=1960,1.23,IF(C10=1959,1.242,IF(C10=1958,1.255,IF(C10=1957,1.268,IF(C10=1956,1.281,IF(C10=1955,1.295,IF(C10=1954,1.309,IF(C10=1953,1.323,IF(C10=1952,1.338,1)))))))))))))))))))))))))))))))))))))</f>
        <v>1.0649999999999999</v>
      </c>
      <c r="E10" s="3">
        <v>2.3732754629629631E-2</v>
      </c>
      <c r="F10" s="4">
        <f>TIME(0,25,47)/E10*D10*1000</f>
        <v>803.48547434540671</v>
      </c>
      <c r="G10" s="3">
        <v>2.8401736111111107E-2</v>
      </c>
      <c r="H10" s="4">
        <f>TIME(0,26,53)/G10*D10*1000</f>
        <v>700.04401139406093</v>
      </c>
      <c r="I10" s="4">
        <f>H10+F10</f>
        <v>1503.5294857394676</v>
      </c>
    </row>
    <row r="11" spans="1:12" x14ac:dyDescent="0.25">
      <c r="A11" t="s">
        <v>52</v>
      </c>
      <c r="B11" t="s">
        <v>27</v>
      </c>
      <c r="C11">
        <v>1970</v>
      </c>
      <c r="D11">
        <f>IF(C11=1988,1,IF(C11=1987,1.005,IF(C11=1986,1.01,IF(C11=1985,1.015,IF(C11=1984,1.02,IF(C11=1983,1.026,IF(C11=1982,1.032,IF(C11=1981,1.038,IF(C11=1980,1.044,IF(C11=1979,1.051,IF(C11=1978,1.058,IF(C11=1977,1.065,IF(C11=1976,1.072,IF(C11=1975,1.08,IF(C11=1974,1.088,IF(C11=1973,1.096,IF(C11=1972,1.104,IF(C11=1971,1.113,IF(C11=1970,1.122,IF(C11=1969,1.131,IF(C11=1968,1.142,IF(C11=1967,1.152,IF(C11=1966,1.162,IF(C11=1965,1.173,IF(C11=1964,1.184,IF(C11=1963,1.195,IF(C11=1962,1.206,IF(C11=1961,1.218,IF(C11=1960,1.23,IF(C11=1959,1.242,IF(C11=1958,1.255,IF(C11=1957,1.268,IF(C11=1956,1.281,IF(C11=1955,1.295,IF(C11=1954,1.309,IF(C11=1953,1.323,IF(C11=1952,1.338,1)))))))))))))))))))))))))))))))))))))</f>
        <v>1.1220000000000001</v>
      </c>
      <c r="E11" s="3">
        <v>3.3020833333333333E-2</v>
      </c>
      <c r="F11" s="4">
        <f>TIME(0,25,47)/E11*D11*1000</f>
        <v>608.38906414300743</v>
      </c>
      <c r="G11" s="3">
        <v>2.8495370370370369E-2</v>
      </c>
      <c r="H11" s="4">
        <f>TIME(0,26,53)/G11*D11*1000</f>
        <v>735.08773354995935</v>
      </c>
      <c r="I11" s="4">
        <f>H11+F11</f>
        <v>1343.4767976929668</v>
      </c>
    </row>
    <row r="12" spans="1:12" x14ac:dyDescent="0.25">
      <c r="A12" t="s">
        <v>41</v>
      </c>
      <c r="B12" t="s">
        <v>42</v>
      </c>
      <c r="C12">
        <v>1978</v>
      </c>
      <c r="D12">
        <f>IF(C12=1988,1,IF(C12=1987,1.005,IF(C12=1986,1.01,IF(C12=1985,1.015,IF(C12=1984,1.02,IF(C12=1983,1.026,IF(C12=1982,1.032,IF(C12=1981,1.038,IF(C12=1980,1.044,IF(C12=1979,1.051,IF(C12=1978,1.058,IF(C12=1977,1.065,IF(C12=1976,1.072,IF(C12=1975,1.08,IF(C12=1974,1.088,IF(C12=1973,1.096,IF(C12=1972,1.104,IF(C12=1971,1.113,IF(C12=1970,1.122,IF(C12=1969,1.131,IF(C12=1968,1.142,IF(C12=1967,1.152,IF(C12=1966,1.162,IF(C12=1965,1.173,IF(C12=1964,1.184,IF(C12=1963,1.195,IF(C12=1962,1.206,IF(C12=1961,1.218,IF(C12=1960,1.23,IF(C12=1959,1.242,IF(C12=1958,1.255,IF(C12=1957,1.268,IF(C12=1956,1.281,IF(C12=1955,1.295,IF(C12=1954,1.309,IF(C12=1953,1.323,IF(C12=1952,1.338,1)))))))))))))))))))))))))))))))))))))</f>
        <v>1.0580000000000001</v>
      </c>
      <c r="E12" s="3">
        <v>2.7476157407407404E-2</v>
      </c>
      <c r="F12" s="4">
        <f>TIME(0,25,47)/E12*D12*1000</f>
        <v>689.45550435141593</v>
      </c>
      <c r="G12" s="3">
        <v>3.0502777777777778E-2</v>
      </c>
      <c r="H12" s="4">
        <f>TIME(0,26,53)/G12*D12*1000</f>
        <v>647.54044865373521</v>
      </c>
      <c r="I12" s="4">
        <f>H12+F12</f>
        <v>1336.995953005151</v>
      </c>
    </row>
    <row r="13" spans="1:12" x14ac:dyDescent="0.25">
      <c r="A13" t="s">
        <v>51</v>
      </c>
      <c r="B13" t="s">
        <v>26</v>
      </c>
      <c r="C13">
        <v>1959</v>
      </c>
      <c r="D13">
        <f>IF(C13=1988,1,IF(C13=1987,1.005,IF(C13=1986,1.01,IF(C13=1985,1.015,IF(C13=1984,1.02,IF(C13=1983,1.026,IF(C13=1982,1.032,IF(C13=1981,1.038,IF(C13=1980,1.044,IF(C13=1979,1.051,IF(C13=1978,1.058,IF(C13=1977,1.065,IF(C13=1976,1.072,IF(C13=1975,1.08,IF(C13=1974,1.088,IF(C13=1973,1.096,IF(C13=1972,1.104,IF(C13=1971,1.113,IF(C13=1970,1.122,IF(C13=1969,1.131,IF(C13=1968,1.142,IF(C13=1967,1.152,IF(C13=1966,1.162,IF(C13=1965,1.173,IF(C13=1964,1.184,IF(C13=1963,1.195,IF(C13=1962,1.206,IF(C13=1961,1.218,IF(C13=1960,1.23,IF(C13=1959,1.242,IF(C13=1958,1.255,IF(C13=1957,1.268,IF(C13=1956,1.281,IF(C13=1955,1.295,IF(C13=1954,1.309,IF(C13=1953,1.323,IF(C13=1952,1.338,1)))))))))))))))))))))))))))))))))))))</f>
        <v>1.242</v>
      </c>
      <c r="E13" s="3">
        <v>3.2596990740740746E-2</v>
      </c>
      <c r="F13" s="4">
        <f>TIME(0,25,47)/E13*D13*1000</f>
        <v>682.21404782025149</v>
      </c>
      <c r="G13" s="3">
        <v>3.7065856481481481E-2</v>
      </c>
      <c r="H13" s="4">
        <f>TIME(0,26,53)/G13*D13*1000</f>
        <v>625.55886201049805</v>
      </c>
      <c r="I13" s="4">
        <f>H13+F13</f>
        <v>1307.7729098307495</v>
      </c>
    </row>
    <row r="14" spans="1:12" x14ac:dyDescent="0.25">
      <c r="A14" t="s">
        <v>43</v>
      </c>
      <c r="B14" t="s">
        <v>44</v>
      </c>
      <c r="C14">
        <v>1964</v>
      </c>
      <c r="D14">
        <f>IF(C14=1988,1,IF(C14=1987,1.005,IF(C14=1986,1.01,IF(C14=1985,1.015,IF(C14=1984,1.02,IF(C14=1983,1.026,IF(C14=1982,1.032,IF(C14=1981,1.038,IF(C14=1980,1.044,IF(C14=1979,1.051,IF(C14=1978,1.058,IF(C14=1977,1.065,IF(C14=1976,1.072,IF(C14=1975,1.08,IF(C14=1974,1.088,IF(C14=1973,1.096,IF(C14=1972,1.104,IF(C14=1971,1.113,IF(C14=1970,1.122,IF(C14=1969,1.131,IF(C14=1968,1.142,IF(C14=1967,1.152,IF(C14=1966,1.162,IF(C14=1965,1.173,IF(C14=1964,1.184,IF(C14=1963,1.195,IF(C14=1962,1.206,IF(C14=1961,1.218,IF(C14=1960,1.23,IF(C14=1959,1.242,IF(C14=1958,1.255,IF(C14=1957,1.268,IF(C14=1956,1.281,IF(C14=1955,1.295,IF(C14=1954,1.309,IF(C14=1953,1.323,IF(C14=1952,1.338,1)))))))))))))))))))))))))))))))))))))</f>
        <v>1.1839999999999999</v>
      </c>
      <c r="E14" s="3">
        <v>3.0498958333333336E-2</v>
      </c>
      <c r="F14" s="4">
        <f>TIME(0,25,47)/E14*D14*1000</f>
        <v>695.09356345655397</v>
      </c>
      <c r="G14" s="3">
        <v>3.7943634259259257E-2</v>
      </c>
      <c r="H14" s="4">
        <f>TIME(0,26,53)/G14*D14*1000</f>
        <v>582.55026187113572</v>
      </c>
      <c r="I14" s="4">
        <f>H14+F14</f>
        <v>1277.6438253276897</v>
      </c>
    </row>
    <row r="15" spans="1:12" x14ac:dyDescent="0.25">
      <c r="A15" t="s">
        <v>45</v>
      </c>
      <c r="B15" t="s">
        <v>46</v>
      </c>
      <c r="D15">
        <f>IF(C15=1988,1,IF(C15=1987,1.005,IF(C15=1986,1.01,IF(C15=1985,1.015,IF(C15=1984,1.02,IF(C15=1983,1.026,IF(C15=1982,1.032,IF(C15=1981,1.038,IF(C15=1980,1.044,IF(C15=1979,1.051,IF(C15=1978,1.058,IF(C15=1977,1.065,IF(C15=1976,1.072,IF(C15=1975,1.08,IF(C15=1974,1.088,IF(C15=1973,1.096,IF(C15=1972,1.104,IF(C15=1971,1.113,IF(C15=1970,1.122,IF(C15=1969,1.131,IF(C15=1968,1.142,IF(C15=1967,1.152,IF(C15=1966,1.162,IF(C15=1965,1.173,IF(C15=1964,1.184,IF(C15=1963,1.195,IF(C15=1962,1.206,IF(C15=1961,1.218,IF(C15=1960,1.23,IF(C15=1959,1.242,IF(C15=1958,1.255,IF(C15=1957,1.268,IF(C15=1956,1.281,IF(C15=1955,1.295,IF(C15=1954,1.309,IF(C15=1953,1.323,IF(C15=1952,1.338,1)))))))))))))))))))))))))))))))))))))</f>
        <v>1</v>
      </c>
      <c r="E15" s="3">
        <v>3.0853819444444444E-2</v>
      </c>
      <c r="F15" s="4">
        <f>TIME(0,25,47)/E15*D15*1000</f>
        <v>580.32013264460181</v>
      </c>
      <c r="G15" s="3">
        <v>3.6377083333333331E-2</v>
      </c>
      <c r="H15" s="4">
        <f>TIME(0,26,53)/G15*D15*1000</f>
        <v>513.20721099084312</v>
      </c>
      <c r="I15" s="4">
        <f>H15+F15</f>
        <v>1093.527343635445</v>
      </c>
    </row>
    <row r="16" spans="1:12" x14ac:dyDescent="0.25">
      <c r="A16" t="s">
        <v>60</v>
      </c>
      <c r="B16" t="s">
        <v>56</v>
      </c>
      <c r="C16">
        <v>1974</v>
      </c>
      <c r="D16">
        <f>IF(C16=1988,1,IF(C16=1987,1.005,IF(C16=1986,1.01,IF(C16=1985,1.015,IF(C16=1984,1.02,IF(C16=1983,1.026,IF(C16=1982,1.032,IF(C16=1981,1.038,IF(C16=1980,1.044,IF(C16=1979,1.051,IF(C16=1978,1.058,IF(C16=1977,1.065,IF(C16=1976,1.072,IF(C16=1975,1.08,IF(C16=1974,1.088,IF(C16=1973,1.096,IF(C16=1972,1.104,IF(C16=1971,1.113,IF(C16=1970,1.122,IF(C16=1969,1.131,IF(C16=1968,1.142,IF(C16=1967,1.152,IF(C16=1966,1.162,IF(C16=1965,1.173,IF(C16=1964,1.184,IF(C16=1963,1.195,IF(C16=1962,1.206,IF(C16=1961,1.218,IF(C16=1960,1.23,IF(C16=1959,1.242,IF(C16=1958,1.255,IF(C16=1957,1.268,IF(C16=1956,1.281,IF(C16=1955,1.295,IF(C16=1954,1.309,IF(C16=1953,1.323,IF(C16=1952,1.338,1)))))))))))))))))))))))))))))))))))))</f>
        <v>1.0880000000000001</v>
      </c>
      <c r="E16" s="3">
        <v>3.489363425925926E-2</v>
      </c>
      <c r="F16" s="4">
        <f>TIME(0,25,47)/E16*D16*1000</f>
        <v>558.2892454250848</v>
      </c>
      <c r="G16" s="3">
        <v>3.9538425925925928E-2</v>
      </c>
      <c r="H16" s="4">
        <f>TIME(0,26,53)/G16*D16*1000</f>
        <v>513.72434223622122</v>
      </c>
      <c r="I16" s="4">
        <f>H16+F16</f>
        <v>1072.013587661306</v>
      </c>
    </row>
    <row r="17" spans="1:9" x14ac:dyDescent="0.25">
      <c r="A17" t="s">
        <v>17</v>
      </c>
      <c r="B17" t="s">
        <v>18</v>
      </c>
      <c r="C17">
        <v>1970</v>
      </c>
      <c r="D17">
        <f>IF(C17=1988,1,IF(C17=1987,1.005,IF(C17=1986,1.01,IF(C17=1985,1.015,IF(C17=1984,1.02,IF(C17=1983,1.026,IF(C17=1982,1.032,IF(C17=1981,1.038,IF(C17=1980,1.044,IF(C17=1979,1.051,IF(C17=1978,1.058,IF(C17=1977,1.065,IF(C17=1976,1.072,IF(C17=1975,1.08,IF(C17=1974,1.088,IF(C17=1973,1.096,IF(C17=1972,1.104,IF(C17=1971,1.113,IF(C17=1970,1.122,IF(C17=1969,1.131,IF(C17=1968,1.142,IF(C17=1967,1.152,IF(C17=1966,1.162,IF(C17=1965,1.173,IF(C17=1964,1.184,IF(C17=1963,1.195,IF(C17=1962,1.206,IF(C17=1961,1.218,IF(C17=1960,1.23,IF(C17=1959,1.242,IF(C17=1958,1.255,IF(C17=1957,1.268,IF(C17=1956,1.281,IF(C17=1955,1.295,IF(C17=1954,1.309,IF(C17=1953,1.323,IF(C17=1952,1.338,1)))))))))))))))))))))))))))))))))))))</f>
        <v>1.1220000000000001</v>
      </c>
      <c r="E17" s="3">
        <v>1.8841203703703704E-2</v>
      </c>
      <c r="F17" s="4">
        <f>TIME(0,25,47)/E17*D17*1000</f>
        <v>1066.2542693564637</v>
      </c>
      <c r="H17" s="4"/>
      <c r="I17" s="4">
        <f>H17+F17</f>
        <v>1066.2542693564637</v>
      </c>
    </row>
    <row r="18" spans="1:9" x14ac:dyDescent="0.25">
      <c r="A18" t="s">
        <v>21</v>
      </c>
      <c r="B18" t="s">
        <v>22</v>
      </c>
      <c r="C18">
        <v>1966</v>
      </c>
      <c r="D18">
        <f>IF(C18=1988,1,IF(C18=1987,1.005,IF(C18=1986,1.01,IF(C18=1985,1.015,IF(C18=1984,1.02,IF(C18=1983,1.026,IF(C18=1982,1.032,IF(C18=1981,1.038,IF(C18=1980,1.044,IF(C18=1979,1.051,IF(C18=1978,1.058,IF(C18=1977,1.065,IF(C18=1976,1.072,IF(C18=1975,1.08,IF(C18=1974,1.088,IF(C18=1973,1.096,IF(C18=1972,1.104,IF(C18=1971,1.113,IF(C18=1970,1.122,IF(C18=1969,1.131,IF(C18=1968,1.142,IF(C18=1967,1.152,IF(C18=1966,1.162,IF(C18=1965,1.173,IF(C18=1964,1.184,IF(C18=1963,1.195,IF(C18=1962,1.206,IF(C18=1961,1.218,IF(C18=1960,1.23,IF(C18=1959,1.242,IF(C18=1958,1.255,IF(C18=1957,1.268,IF(C18=1956,1.281,IF(C18=1955,1.295,IF(C18=1954,1.309,IF(C18=1953,1.323,IF(C18=1952,1.338,1)))))))))))))))))))))))))))))))))))))</f>
        <v>1.1619999999999999</v>
      </c>
      <c r="E18" s="3">
        <v>1.9708912037037039E-2</v>
      </c>
      <c r="F18" s="4">
        <f>TIME(0,25,47)/E18*D18*1000</f>
        <v>1055.6502334321872</v>
      </c>
      <c r="H18" s="4"/>
      <c r="I18" s="4">
        <f>H18+F18</f>
        <v>1055.6502334321872</v>
      </c>
    </row>
    <row r="19" spans="1:9" x14ac:dyDescent="0.25">
      <c r="A19" t="s">
        <v>58</v>
      </c>
      <c r="B19" t="s">
        <v>59</v>
      </c>
      <c r="C19">
        <v>1989</v>
      </c>
      <c r="D19">
        <f>IF(C19=1988,1,IF(C19=1987,1.005,IF(C19=1986,1.01,IF(C19=1985,1.015,IF(C19=1984,1.02,IF(C19=1983,1.026,IF(C19=1982,1.032,IF(C19=1981,1.038,IF(C19=1980,1.044,IF(C19=1979,1.051,IF(C19=1978,1.058,IF(C19=1977,1.065,IF(C19=1976,1.072,IF(C19=1975,1.08,IF(C19=1974,1.088,IF(C19=1973,1.096,IF(C19=1972,1.104,IF(C19=1971,1.113,IF(C19=1970,1.122,IF(C19=1969,1.131,IF(C19=1968,1.142,IF(C19=1967,1.152,IF(C19=1966,1.162,IF(C19=1965,1.173,IF(C19=1964,1.184,IF(C19=1963,1.195,IF(C19=1962,1.206,IF(C19=1961,1.218,IF(C19=1960,1.23,IF(C19=1959,1.242,IF(C19=1958,1.255,IF(C19=1957,1.268,IF(C19=1956,1.281,IF(C19=1955,1.295,IF(C19=1954,1.309,IF(C19=1953,1.323,IF(C19=1952,1.338,1)))))))))))))))))))))))))))))))))))))</f>
        <v>1</v>
      </c>
      <c r="E19" s="3">
        <v>3.4721643518518523E-2</v>
      </c>
      <c r="F19" s="4">
        <f>TIME(0,25,47)/E19*D19*1000</f>
        <v>515.67526125435427</v>
      </c>
      <c r="G19" s="3">
        <v>3.7031481481481478E-2</v>
      </c>
      <c r="H19" s="4">
        <f>TIME(0,26,53)/G19*D19*1000</f>
        <v>504.1381207181077</v>
      </c>
      <c r="I19" s="4">
        <f>H19+F19</f>
        <v>1019.8133819724619</v>
      </c>
    </row>
    <row r="20" spans="1:9" x14ac:dyDescent="0.25">
      <c r="A20" t="s">
        <v>13</v>
      </c>
      <c r="B20" t="s">
        <v>14</v>
      </c>
      <c r="C20">
        <v>1997</v>
      </c>
      <c r="D20">
        <f>IF(C20=1988,1,IF(C20=1987,1.005,IF(C20=1986,1.01,IF(C20=1985,1.015,IF(C20=1984,1.02,IF(C20=1983,1.026,IF(C20=1982,1.032,IF(C20=1981,1.038,IF(C20=1980,1.044,IF(C20=1979,1.051,IF(C20=1978,1.058,IF(C20=1977,1.065,IF(C20=1976,1.072,IF(C20=1975,1.08,IF(C20=1974,1.088,IF(C20=1973,1.096,IF(C20=1972,1.104,IF(C20=1971,1.113,IF(C20=1970,1.122,IF(C20=1969,1.131,IF(C20=1968,1.142,IF(C20=1967,1.152,IF(C20=1966,1.162,IF(C20=1965,1.173,IF(C20=1964,1.184,IF(C20=1963,1.195,IF(C20=1962,1.206,IF(C20=1961,1.218,IF(C20=1960,1.23,IF(C20=1959,1.242,IF(C20=1958,1.255,IF(C20=1957,1.268,IF(C20=1956,1.281,IF(C20=1955,1.295,IF(C20=1954,1.309,IF(C20=1953,1.323,IF(C20=1952,1.338,1)))))))))))))))))))))))))))))))))))))</f>
        <v>1</v>
      </c>
      <c r="E20" s="3">
        <v>1.817997685185185E-2</v>
      </c>
      <c r="F20" s="4">
        <f>TIME(0,25,47)/E20*D20*1000</f>
        <v>984.87983447397755</v>
      </c>
      <c r="H20" s="4"/>
      <c r="I20" s="4">
        <f>H20+F20</f>
        <v>984.87983447397755</v>
      </c>
    </row>
    <row r="21" spans="1:9" x14ac:dyDescent="0.25">
      <c r="A21" t="s">
        <v>15</v>
      </c>
      <c r="B21" t="s">
        <v>16</v>
      </c>
      <c r="C21">
        <v>1997</v>
      </c>
      <c r="D21">
        <f>IF(C21=1988,1,IF(C21=1987,1.005,IF(C21=1986,1.01,IF(C21=1985,1.015,IF(C21=1984,1.02,IF(C21=1983,1.026,IF(C21=1982,1.032,IF(C21=1981,1.038,IF(C21=1980,1.044,IF(C21=1979,1.051,IF(C21=1978,1.058,IF(C21=1977,1.065,IF(C21=1976,1.072,IF(C21=1975,1.08,IF(C21=1974,1.088,IF(C21=1973,1.096,IF(C21=1972,1.104,IF(C21=1971,1.113,IF(C21=1970,1.122,IF(C21=1969,1.131,IF(C21=1968,1.142,IF(C21=1967,1.152,IF(C21=1966,1.162,IF(C21=1965,1.173,IF(C21=1964,1.184,IF(C21=1963,1.195,IF(C21=1962,1.206,IF(C21=1961,1.218,IF(C21=1960,1.23,IF(C21=1959,1.242,IF(C21=1958,1.255,IF(C21=1957,1.268,IF(C21=1956,1.281,IF(C21=1955,1.295,IF(C21=1954,1.309,IF(C21=1953,1.323,IF(C21=1952,1.338,1)))))))))))))))))))))))))))))))))))))</f>
        <v>1</v>
      </c>
      <c r="E21" s="3">
        <v>1.8465972222222224E-2</v>
      </c>
      <c r="F21" s="4">
        <f>TIME(0,25,47)/E21*D21*1000</f>
        <v>969.62631466787013</v>
      </c>
      <c r="H21" s="4"/>
      <c r="I21" s="4">
        <f>H21+F21</f>
        <v>969.62631466787013</v>
      </c>
    </row>
    <row r="22" spans="1:9" x14ac:dyDescent="0.25">
      <c r="A22" t="s">
        <v>21</v>
      </c>
      <c r="B22" t="s">
        <v>27</v>
      </c>
      <c r="C22">
        <v>1966</v>
      </c>
      <c r="D22">
        <f>IF(C22=1988,1,IF(C22=1987,1.005,IF(C22=1986,1.01,IF(C22=1985,1.015,IF(C22=1984,1.02,IF(C22=1983,1.026,IF(C22=1982,1.032,IF(C22=1981,1.038,IF(C22=1980,1.044,IF(C22=1979,1.051,IF(C22=1978,1.058,IF(C22=1977,1.065,IF(C22=1976,1.072,IF(C22=1975,1.08,IF(C22=1974,1.088,IF(C22=1973,1.096,IF(C22=1972,1.104,IF(C22=1971,1.113,IF(C22=1970,1.122,IF(C22=1969,1.131,IF(C22=1968,1.142,IF(C22=1967,1.152,IF(C22=1966,1.162,IF(C22=1965,1.173,IF(C22=1964,1.184,IF(C22=1963,1.195,IF(C22=1962,1.206,IF(C22=1961,1.218,IF(C22=1960,1.23,IF(C22=1959,1.242,IF(C22=1958,1.255,IF(C22=1957,1.268,IF(C22=1956,1.281,IF(C22=1955,1.295,IF(C22=1954,1.309,IF(C22=1953,1.323,IF(C22=1952,1.338,1)))))))))))))))))))))))))))))))))))))</f>
        <v>1.1619999999999999</v>
      </c>
      <c r="E22" s="3">
        <v>2.2085300925925925E-2</v>
      </c>
      <c r="F22" s="4">
        <f>TIME(0,25,47)/E22*D22*1000</f>
        <v>942.06176598521097</v>
      </c>
      <c r="H22" s="4"/>
      <c r="I22" s="4">
        <f>H22+F22</f>
        <v>942.06176598521097</v>
      </c>
    </row>
    <row r="23" spans="1:9" x14ac:dyDescent="0.25">
      <c r="A23" t="s">
        <v>23</v>
      </c>
      <c r="B23" t="s">
        <v>24</v>
      </c>
      <c r="C23">
        <v>1995</v>
      </c>
      <c r="D23">
        <f>IF(C23=1988,1,IF(C23=1987,1.005,IF(C23=1986,1.01,IF(C23=1985,1.015,IF(C23=1984,1.02,IF(C23=1983,1.026,IF(C23=1982,1.032,IF(C23=1981,1.038,IF(C23=1980,1.044,IF(C23=1979,1.051,IF(C23=1978,1.058,IF(C23=1977,1.065,IF(C23=1976,1.072,IF(C23=1975,1.08,IF(C23=1974,1.088,IF(C23=1973,1.096,IF(C23=1972,1.104,IF(C23=1971,1.113,IF(C23=1970,1.122,IF(C23=1969,1.131,IF(C23=1968,1.142,IF(C23=1967,1.152,IF(C23=1966,1.162,IF(C23=1965,1.173,IF(C23=1964,1.184,IF(C23=1963,1.195,IF(C23=1962,1.206,IF(C23=1961,1.218,IF(C23=1960,1.23,IF(C23=1959,1.242,IF(C23=1958,1.255,IF(C23=1957,1.268,IF(C23=1956,1.281,IF(C23=1955,1.295,IF(C23=1954,1.309,IF(C23=1953,1.323,IF(C23=1952,1.338,1)))))))))))))))))))))))))))))))))))))</f>
        <v>1</v>
      </c>
      <c r="E23" s="3">
        <v>2.0367245370370369E-2</v>
      </c>
      <c r="F23" s="4">
        <f>TIME(0,25,47)/E23*D23*1000</f>
        <v>879.11213652094364</v>
      </c>
      <c r="H23" s="4"/>
      <c r="I23" s="4">
        <f>H23+F23</f>
        <v>879.11213652094364</v>
      </c>
    </row>
    <row r="24" spans="1:9" x14ac:dyDescent="0.25">
      <c r="A24" t="s">
        <v>173</v>
      </c>
      <c r="B24" t="s">
        <v>174</v>
      </c>
      <c r="C24">
        <v>1973</v>
      </c>
      <c r="D24">
        <f>IF(C24=1988,1,IF(C24=1987,1.005,IF(C24=1986,1.01,IF(C24=1985,1.015,IF(C24=1984,1.02,IF(C24=1983,1.026,IF(C24=1982,1.032,IF(C24=1981,1.038,IF(C24=1980,1.044,IF(C24=1979,1.051,IF(C24=1978,1.058,IF(C24=1977,1.065,IF(C24=1976,1.072,IF(C24=1975,1.08,IF(C24=1974,1.088,IF(C24=1973,1.096,IF(C24=1972,1.104,IF(C24=1971,1.113,IF(C24=1970,1.122,IF(C24=1969,1.131,IF(C24=1968,1.142,IF(C24=1967,1.152,IF(C24=1966,1.162,IF(C24=1965,1.173,IF(C24=1964,1.184,IF(C24=1963,1.195,IF(C24=1962,1.206,IF(C24=1961,1.218,IF(C24=1960,1.23,IF(C24=1959,1.242,IF(C24=1958,1.255,IF(C24=1957,1.268,IF(C24=1956,1.281,IF(C24=1955,1.295,IF(C24=1954,1.309,IF(C24=1953,1.323,IF(C24=1952,1.338,1)))))))))))))))))))))))))))))))))))))</f>
        <v>1.0960000000000001</v>
      </c>
      <c r="E24" s="3"/>
      <c r="F24" s="4"/>
      <c r="G24" s="3">
        <v>2.5516898148148146E-2</v>
      </c>
      <c r="H24" s="4">
        <f>TIME(0,26,53)/G24*D24*1000</f>
        <v>801.86876888046231</v>
      </c>
      <c r="I24" s="4">
        <f>H24+F24</f>
        <v>801.86876888046231</v>
      </c>
    </row>
    <row r="25" spans="1:9" x14ac:dyDescent="0.25">
      <c r="A25" t="s">
        <v>30</v>
      </c>
      <c r="B25" t="s">
        <v>31</v>
      </c>
      <c r="C25">
        <v>2001</v>
      </c>
      <c r="D25">
        <f>IF(C25=1988,1,IF(C25=1987,1.005,IF(C25=1986,1.01,IF(C25=1985,1.015,IF(C25=1984,1.02,IF(C25=1983,1.026,IF(C25=1982,1.032,IF(C25=1981,1.038,IF(C25=1980,1.044,IF(C25=1979,1.051,IF(C25=1978,1.058,IF(C25=1977,1.065,IF(C25=1976,1.072,IF(C25=1975,1.08,IF(C25=1974,1.088,IF(C25=1973,1.096,IF(C25=1972,1.104,IF(C25=1971,1.113,IF(C25=1970,1.122,IF(C25=1969,1.131,IF(C25=1968,1.142,IF(C25=1967,1.152,IF(C25=1966,1.162,IF(C25=1965,1.173,IF(C25=1964,1.184,IF(C25=1963,1.195,IF(C25=1962,1.206,IF(C25=1961,1.218,IF(C25=1960,1.23,IF(C25=1959,1.242,IF(C25=1958,1.255,IF(C25=1957,1.268,IF(C25=1956,1.281,IF(C25=1955,1.295,IF(C25=1954,1.309,IF(C25=1953,1.323,IF(C25=1952,1.338,1)))))))))))))))))))))))))))))))))))))</f>
        <v>1</v>
      </c>
      <c r="E25" s="3">
        <v>2.2698958333333335E-2</v>
      </c>
      <c r="F25" s="4">
        <f>TIME(0,25,47)/E25*D25*1000</f>
        <v>788.80679587393365</v>
      </c>
      <c r="H25" s="4"/>
      <c r="I25" s="4">
        <f>H25+F25</f>
        <v>788.80679587393365</v>
      </c>
    </row>
    <row r="26" spans="1:9" x14ac:dyDescent="0.25">
      <c r="A26" t="s">
        <v>39</v>
      </c>
      <c r="B26" t="s">
        <v>40</v>
      </c>
      <c r="C26">
        <v>1970</v>
      </c>
      <c r="D26">
        <f>IF(C26=1988,1,IF(C26=1987,1.005,IF(C26=1986,1.01,IF(C26=1985,1.015,IF(C26=1984,1.02,IF(C26=1983,1.026,IF(C26=1982,1.032,IF(C26=1981,1.038,IF(C26=1980,1.044,IF(C26=1979,1.051,IF(C26=1978,1.058,IF(C26=1977,1.065,IF(C26=1976,1.072,IF(C26=1975,1.08,IF(C26=1974,1.088,IF(C26=1973,1.096,IF(C26=1972,1.104,IF(C26=1971,1.113,IF(C26=1970,1.122,IF(C26=1969,1.131,IF(C26=1968,1.142,IF(C26=1967,1.152,IF(C26=1966,1.162,IF(C26=1965,1.173,IF(C26=1964,1.184,IF(C26=1963,1.195,IF(C26=1962,1.206,IF(C26=1961,1.218,IF(C26=1960,1.23,IF(C26=1959,1.242,IF(C26=1958,1.255,IF(C26=1957,1.268,IF(C26=1956,1.281,IF(C26=1955,1.295,IF(C26=1954,1.309,IF(C26=1953,1.323,IF(C26=1952,1.338,1)))))))))))))))))))))))))))))))))))))</f>
        <v>1.1220000000000001</v>
      </c>
      <c r="E26" s="3">
        <v>2.7229282407407407E-2</v>
      </c>
      <c r="F26" s="4">
        <f>TIME(0,25,47)/E26*D26*1000</f>
        <v>737.7907940542633</v>
      </c>
      <c r="H26" s="4"/>
      <c r="I26" s="4">
        <f>H26+F26</f>
        <v>737.7907940542633</v>
      </c>
    </row>
    <row r="27" spans="1:9" x14ac:dyDescent="0.25">
      <c r="A27" t="s">
        <v>35</v>
      </c>
      <c r="B27" t="s">
        <v>36</v>
      </c>
      <c r="C27">
        <v>1993</v>
      </c>
      <c r="D27">
        <f>IF(C27=1988,1,IF(C27=1987,1.005,IF(C27=1986,1.01,IF(C27=1985,1.015,IF(C27=1984,1.02,IF(C27=1983,1.026,IF(C27=1982,1.032,IF(C27=1981,1.038,IF(C27=1980,1.044,IF(C27=1979,1.051,IF(C27=1978,1.058,IF(C27=1977,1.065,IF(C27=1976,1.072,IF(C27=1975,1.08,IF(C27=1974,1.088,IF(C27=1973,1.096,IF(C27=1972,1.104,IF(C27=1971,1.113,IF(C27=1970,1.122,IF(C27=1969,1.131,IF(C27=1968,1.142,IF(C27=1967,1.152,IF(C27=1966,1.162,IF(C27=1965,1.173,IF(C27=1964,1.184,IF(C27=1963,1.195,IF(C27=1962,1.206,IF(C27=1961,1.218,IF(C27=1960,1.23,IF(C27=1959,1.242,IF(C27=1958,1.255,IF(C27=1957,1.268,IF(C27=1956,1.281,IF(C27=1955,1.295,IF(C27=1954,1.309,IF(C27=1953,1.323,IF(C27=1952,1.338,1)))))))))))))))))))))))))))))))))))))</f>
        <v>1</v>
      </c>
      <c r="E27" s="3">
        <v>2.5601851851851851E-2</v>
      </c>
      <c r="F27" s="4">
        <f>TIME(0,25,47)/E27*D27*1000</f>
        <v>699.36708860759495</v>
      </c>
      <c r="H27" s="4"/>
      <c r="I27" s="4">
        <f>H27+F27</f>
        <v>699.36708860759495</v>
      </c>
    </row>
    <row r="28" spans="1:9" x14ac:dyDescent="0.25">
      <c r="A28" t="s">
        <v>47</v>
      </c>
      <c r="B28" t="s">
        <v>48</v>
      </c>
      <c r="C28">
        <v>1959</v>
      </c>
      <c r="D28">
        <f>IF(C28=1988,1,IF(C28=1987,1.005,IF(C28=1986,1.01,IF(C28=1985,1.015,IF(C28=1984,1.02,IF(C28=1983,1.026,IF(C28=1982,1.032,IF(C28=1981,1.038,IF(C28=1980,1.044,IF(C28=1979,1.051,IF(C28=1978,1.058,IF(C28=1977,1.065,IF(C28=1976,1.072,IF(C28=1975,1.08,IF(C28=1974,1.088,IF(C28=1973,1.096,IF(C28=1972,1.104,IF(C28=1971,1.113,IF(C28=1970,1.122,IF(C28=1969,1.131,IF(C28=1968,1.142,IF(C28=1967,1.152,IF(C28=1966,1.162,IF(C28=1965,1.173,IF(C28=1964,1.184,IF(C28=1963,1.195,IF(C28=1962,1.206,IF(C28=1961,1.218,IF(C28=1960,1.23,IF(C28=1959,1.242,IF(C28=1958,1.255,IF(C28=1957,1.268,IF(C28=1956,1.281,IF(C28=1955,1.295,IF(C28=1954,1.309,IF(C28=1953,1.323,IF(C28=1952,1.338,1)))))))))))))))))))))))))))))))))))))</f>
        <v>1.242</v>
      </c>
      <c r="E28" s="3">
        <v>3.2199768518518516E-2</v>
      </c>
      <c r="F28" s="4">
        <f>TIME(0,25,47)/E28*D28*1000</f>
        <v>690.62996484619316</v>
      </c>
      <c r="H28" s="4"/>
      <c r="I28" s="4">
        <f>H28+F28</f>
        <v>690.62996484619316</v>
      </c>
    </row>
    <row r="29" spans="1:9" x14ac:dyDescent="0.25">
      <c r="A29" t="s">
        <v>37</v>
      </c>
      <c r="B29" t="s">
        <v>38</v>
      </c>
      <c r="C29">
        <v>2000</v>
      </c>
      <c r="D29">
        <f>IF(C29=1988,1,IF(C29=1987,1.005,IF(C29=1986,1.01,IF(C29=1985,1.015,IF(C29=1984,1.02,IF(C29=1983,1.026,IF(C29=1982,1.032,IF(C29=1981,1.038,IF(C29=1980,1.044,IF(C29=1979,1.051,IF(C29=1978,1.058,IF(C29=1977,1.065,IF(C29=1976,1.072,IF(C29=1975,1.08,IF(C29=1974,1.088,IF(C29=1973,1.096,IF(C29=1972,1.104,IF(C29=1971,1.113,IF(C29=1970,1.122,IF(C29=1969,1.131,IF(C29=1968,1.142,IF(C29=1967,1.152,IF(C29=1966,1.162,IF(C29=1965,1.173,IF(C29=1964,1.184,IF(C29=1963,1.195,IF(C29=1962,1.206,IF(C29=1961,1.218,IF(C29=1960,1.23,IF(C29=1959,1.242,IF(C29=1958,1.255,IF(C29=1957,1.268,IF(C29=1956,1.281,IF(C29=1955,1.295,IF(C29=1954,1.309,IF(C29=1953,1.323,IF(C29=1952,1.338,1)))))))))))))))))))))))))))))))))))))</f>
        <v>1</v>
      </c>
      <c r="E29" s="3">
        <v>2.6768055555555555E-2</v>
      </c>
      <c r="F29" s="4">
        <f>TIME(0,25,47)/E29*D29*1000</f>
        <v>668.89776716996153</v>
      </c>
      <c r="H29" s="4"/>
      <c r="I29" s="4">
        <f>H29+F29</f>
        <v>668.89776716996153</v>
      </c>
    </row>
    <row r="30" spans="1:9" x14ac:dyDescent="0.25">
      <c r="A30" t="s">
        <v>55</v>
      </c>
      <c r="B30" t="s">
        <v>56</v>
      </c>
      <c r="C30">
        <v>1962</v>
      </c>
      <c r="D30">
        <f>IF(C30=1988,1,IF(C30=1987,1.005,IF(C30=1986,1.01,IF(C30=1985,1.015,IF(C30=1984,1.02,IF(C30=1983,1.026,IF(C30=1982,1.032,IF(C30=1981,1.038,IF(C30=1980,1.044,IF(C30=1979,1.051,IF(C30=1978,1.058,IF(C30=1977,1.065,IF(C30=1976,1.072,IF(C30=1975,1.08,IF(C30=1974,1.088,IF(C30=1973,1.096,IF(C30=1972,1.104,IF(C30=1971,1.113,IF(C30=1970,1.122,IF(C30=1969,1.131,IF(C30=1968,1.142,IF(C30=1967,1.152,IF(C30=1966,1.162,IF(C30=1965,1.173,IF(C30=1964,1.184,IF(C30=1963,1.195,IF(C30=1962,1.206,IF(C30=1961,1.218,IF(C30=1960,1.23,IF(C30=1959,1.242,IF(C30=1958,1.255,IF(C30=1957,1.268,IF(C30=1956,1.281,IF(C30=1955,1.295,IF(C30=1954,1.309,IF(C30=1953,1.323,IF(C30=1952,1.338,1)))))))))))))))))))))))))))))))))))))</f>
        <v>1.206</v>
      </c>
      <c r="E30" s="3">
        <v>3.3423148148148153E-2</v>
      </c>
      <c r="F30" s="4">
        <f>TIME(0,25,47)/E30*D30*1000</f>
        <v>646.06546250380904</v>
      </c>
      <c r="H30" s="4"/>
      <c r="I30" s="4">
        <f>H30+F30</f>
        <v>646.06546250380904</v>
      </c>
    </row>
    <row r="31" spans="1:9" x14ac:dyDescent="0.25">
      <c r="A31" t="s">
        <v>53</v>
      </c>
      <c r="B31" t="s">
        <v>54</v>
      </c>
      <c r="C31">
        <v>1970</v>
      </c>
      <c r="D31">
        <f>IF(C31=1988,1,IF(C31=1987,1.005,IF(C31=1986,1.01,IF(C31=1985,1.015,IF(C31=1984,1.02,IF(C31=1983,1.026,IF(C31=1982,1.032,IF(C31=1981,1.038,IF(C31=1980,1.044,IF(C31=1979,1.051,IF(C31=1978,1.058,IF(C31=1977,1.065,IF(C31=1976,1.072,IF(C31=1975,1.08,IF(C31=1974,1.088,IF(C31=1973,1.096,IF(C31=1972,1.104,IF(C31=1971,1.113,IF(C31=1970,1.122,IF(C31=1969,1.131,IF(C31=1968,1.142,IF(C31=1967,1.152,IF(C31=1966,1.162,IF(C31=1965,1.173,IF(C31=1964,1.184,IF(C31=1963,1.195,IF(C31=1962,1.206,IF(C31=1961,1.218,IF(C31=1960,1.23,IF(C31=1959,1.242,IF(C31=1958,1.255,IF(C31=1957,1.268,IF(C31=1956,1.281,IF(C31=1955,1.295,IF(C31=1954,1.309,IF(C31=1953,1.323,IF(C31=1952,1.338,1)))))))))))))))))))))))))))))))))))))</f>
        <v>1.1220000000000001</v>
      </c>
      <c r="E31" s="3">
        <v>3.3022106481481482E-2</v>
      </c>
      <c r="F31" s="4">
        <f>TIME(0,25,47)/E31*D31*1000</f>
        <v>608.36560805577085</v>
      </c>
      <c r="H31" s="4"/>
      <c r="I31" s="4">
        <f>H31+F31</f>
        <v>608.36560805577085</v>
      </c>
    </row>
    <row r="32" spans="1:9" x14ac:dyDescent="0.25">
      <c r="A32" t="s">
        <v>49</v>
      </c>
      <c r="B32" t="s">
        <v>50</v>
      </c>
      <c r="C32">
        <v>1990</v>
      </c>
      <c r="D32">
        <f>IF(C32=1988,1,IF(C32=1987,1.005,IF(C32=1986,1.01,IF(C32=1985,1.015,IF(C32=1984,1.02,IF(C32=1983,1.026,IF(C32=1982,1.032,IF(C32=1981,1.038,IF(C32=1980,1.044,IF(C32=1979,1.051,IF(C32=1978,1.058,IF(C32=1977,1.065,IF(C32=1976,1.072,IF(C32=1975,1.08,IF(C32=1974,1.088,IF(C32=1973,1.096,IF(C32=1972,1.104,IF(C32=1971,1.113,IF(C32=1970,1.122,IF(C32=1969,1.131,IF(C32=1968,1.142,IF(C32=1967,1.152,IF(C32=1966,1.162,IF(C32=1965,1.173,IF(C32=1964,1.184,IF(C32=1963,1.195,IF(C32=1962,1.206,IF(C32=1961,1.218,IF(C32=1960,1.23,IF(C32=1959,1.242,IF(C32=1958,1.255,IF(C32=1957,1.268,IF(C32=1956,1.281,IF(C32=1955,1.295,IF(C32=1954,1.309,IF(C32=1953,1.323,IF(C32=1952,1.338,1)))))))))))))))))))))))))))))))))))))</f>
        <v>1</v>
      </c>
      <c r="E32" s="3">
        <v>3.2325462962962966E-2</v>
      </c>
      <c r="F32" s="4">
        <f>TIME(0,25,47)/E32*D32*1000</f>
        <v>553.90057717371064</v>
      </c>
      <c r="H32" s="4"/>
      <c r="I32" s="4">
        <f>H32+F32</f>
        <v>553.90057717371064</v>
      </c>
    </row>
    <row r="33" spans="1:9" x14ac:dyDescent="0.25">
      <c r="A33" t="s">
        <v>63</v>
      </c>
      <c r="B33" t="s">
        <v>64</v>
      </c>
      <c r="C33">
        <v>1970</v>
      </c>
      <c r="D33">
        <f>IF(C33=1988,1,IF(C33=1987,1.005,IF(C33=1986,1.01,IF(C33=1985,1.015,IF(C33=1984,1.02,IF(C33=1983,1.026,IF(C33=1982,1.032,IF(C33=1981,1.038,IF(C33=1980,1.044,IF(C33=1979,1.051,IF(C33=1978,1.058,IF(C33=1977,1.065,IF(C33=1976,1.072,IF(C33=1975,1.08,IF(C33=1974,1.088,IF(C33=1973,1.096,IF(C33=1972,1.104,IF(C33=1971,1.113,IF(C33=1970,1.122,IF(C33=1969,1.131,IF(C33=1968,1.142,IF(C33=1967,1.152,IF(C33=1966,1.162,IF(C33=1965,1.173,IF(C33=1964,1.184,IF(C33=1963,1.195,IF(C33=1962,1.206,IF(C33=1961,1.218,IF(C33=1960,1.23,IF(C33=1959,1.242,IF(C33=1958,1.255,IF(C33=1957,1.268,IF(C33=1956,1.281,IF(C33=1955,1.295,IF(C33=1954,1.309,IF(C33=1953,1.323,IF(C33=1952,1.338,1)))))))))))))))))))))))))))))))))))))</f>
        <v>1.1220000000000001</v>
      </c>
      <c r="E33" s="3">
        <v>3.8589814814814813E-2</v>
      </c>
      <c r="F33" s="4">
        <f>TIME(0,25,47)/E33*D33*1000</f>
        <v>520.59109340883469</v>
      </c>
      <c r="H33" s="4"/>
      <c r="I33" s="4">
        <f>H33+F33</f>
        <v>520.59109340883469</v>
      </c>
    </row>
    <row r="34" spans="1:9" x14ac:dyDescent="0.25">
      <c r="A34" t="s">
        <v>61</v>
      </c>
      <c r="B34" t="s">
        <v>62</v>
      </c>
      <c r="C34">
        <v>1978</v>
      </c>
      <c r="D34">
        <f>IF(C34=1988,1,IF(C34=1987,1.005,IF(C34=1986,1.01,IF(C34=1985,1.015,IF(C34=1984,1.02,IF(C34=1983,1.026,IF(C34=1982,1.032,IF(C34=1981,1.038,IF(C34=1980,1.044,IF(C34=1979,1.051,IF(C34=1978,1.058,IF(C34=1977,1.065,IF(C34=1976,1.072,IF(C34=1975,1.08,IF(C34=1974,1.088,IF(C34=1973,1.096,IF(C34=1972,1.104,IF(C34=1971,1.113,IF(C34=1970,1.122,IF(C34=1969,1.131,IF(C34=1968,1.142,IF(C34=1967,1.152,IF(C34=1966,1.162,IF(C34=1965,1.173,IF(C34=1964,1.184,IF(C34=1963,1.195,IF(C34=1962,1.206,IF(C34=1961,1.218,IF(C34=1960,1.23,IF(C34=1959,1.242,IF(C34=1958,1.255,IF(C34=1957,1.268,IF(C34=1956,1.281,IF(C34=1955,1.295,IF(C34=1954,1.309,IF(C34=1953,1.323,IF(C34=1952,1.338,1)))))))))))))))))))))))))))))))))))))</f>
        <v>1.0580000000000001</v>
      </c>
      <c r="E34" s="3">
        <v>3.7089583333333336E-2</v>
      </c>
      <c r="F34" s="4">
        <f>TIME(0,25,47)/E34*D34*1000</f>
        <v>510.75224525204868</v>
      </c>
      <c r="H34" s="4"/>
      <c r="I34" s="4">
        <f>H34+F34</f>
        <v>510.75224525204868</v>
      </c>
    </row>
    <row r="35" spans="1:9" x14ac:dyDescent="0.25">
      <c r="A35" t="s">
        <v>175</v>
      </c>
      <c r="B35" t="s">
        <v>70</v>
      </c>
      <c r="C35">
        <v>1977</v>
      </c>
      <c r="D35">
        <f>IF(C35=1988,1,IF(C35=1987,1.005,IF(C35=1986,1.01,IF(C35=1985,1.015,IF(C35=1984,1.02,IF(C35=1983,1.026,IF(C35=1982,1.032,IF(C35=1981,1.038,IF(C35=1980,1.044,IF(C35=1979,1.051,IF(C35=1978,1.058,IF(C35=1977,1.065,IF(C35=1976,1.072,IF(C35=1975,1.08,IF(C35=1974,1.088,IF(C35=1973,1.096,IF(C35=1972,1.104,IF(C35=1971,1.113,IF(C35=1970,1.122,IF(C35=1969,1.131,IF(C35=1968,1.142,IF(C35=1967,1.152,IF(C35=1966,1.162,IF(C35=1965,1.173,IF(C35=1964,1.184,IF(C35=1963,1.195,IF(C35=1962,1.206,IF(C35=1961,1.218,IF(C35=1960,1.23,IF(C35=1959,1.242,IF(C35=1958,1.255,IF(C35=1957,1.268,IF(C35=1956,1.281,IF(C35=1955,1.295,IF(C35=1954,1.309,IF(C35=1953,1.323,IF(C35=1952,1.338,1)))))))))))))))))))))))))))))))))))))</f>
        <v>1.0649999999999999</v>
      </c>
      <c r="E35" s="3"/>
      <c r="F35" s="4"/>
      <c r="G35" s="3">
        <v>4.1010995370370368E-2</v>
      </c>
      <c r="H35" s="4">
        <f>TIME(0,26,53)/G35*D35*1000</f>
        <v>484.8081617678186</v>
      </c>
      <c r="I35" s="4">
        <f>H35+F35</f>
        <v>484.8081617678186</v>
      </c>
    </row>
    <row r="36" spans="1:9" x14ac:dyDescent="0.25">
      <c r="A36" t="s">
        <v>176</v>
      </c>
      <c r="B36" t="s">
        <v>64</v>
      </c>
      <c r="C36">
        <v>1977</v>
      </c>
      <c r="D36">
        <f>IF(C36=1988,1,IF(C36=1987,1.005,IF(C36=1986,1.01,IF(C36=1985,1.015,IF(C36=1984,1.02,IF(C36=1983,1.026,IF(C36=1982,1.032,IF(C36=1981,1.038,IF(C36=1980,1.044,IF(C36=1979,1.051,IF(C36=1978,1.058,IF(C36=1977,1.065,IF(C36=1976,1.072,IF(C36=1975,1.08,IF(C36=1974,1.088,IF(C36=1973,1.096,IF(C36=1972,1.104,IF(C36=1971,1.113,IF(C36=1970,1.122,IF(C36=1969,1.131,IF(C36=1968,1.142,IF(C36=1967,1.152,IF(C36=1966,1.162,IF(C36=1965,1.173,IF(C36=1964,1.184,IF(C36=1963,1.195,IF(C36=1962,1.206,IF(C36=1961,1.218,IF(C36=1960,1.23,IF(C36=1959,1.242,IF(C36=1958,1.255,IF(C36=1957,1.268,IF(C36=1956,1.281,IF(C36=1955,1.295,IF(C36=1954,1.309,IF(C36=1953,1.323,IF(C36=1952,1.338,1)))))))))))))))))))))))))))))))))))))</f>
        <v>1.0649999999999999</v>
      </c>
      <c r="E36" s="3"/>
      <c r="F36" s="4"/>
      <c r="G36" s="3">
        <v>4.252685185185185E-2</v>
      </c>
      <c r="H36" s="4">
        <f>TIME(0,26,53)/G36*D36*1000</f>
        <v>467.52732478390556</v>
      </c>
      <c r="I36" s="4">
        <f>H36+F36</f>
        <v>467.52732478390556</v>
      </c>
    </row>
    <row r="37" spans="1:9" x14ac:dyDescent="0.25">
      <c r="A37" t="s">
        <v>65</v>
      </c>
      <c r="B37" t="s">
        <v>50</v>
      </c>
      <c r="C37">
        <v>2002</v>
      </c>
      <c r="D37">
        <f>IF(C37=1988,1,IF(C37=1987,1.005,IF(C37=1986,1.01,IF(C37=1985,1.015,IF(C37=1984,1.02,IF(C37=1983,1.026,IF(C37=1982,1.032,IF(C37=1981,1.038,IF(C37=1980,1.044,IF(C37=1979,1.051,IF(C37=1978,1.058,IF(C37=1977,1.065,IF(C37=1976,1.072,IF(C37=1975,1.08,IF(C37=1974,1.088,IF(C37=1973,1.096,IF(C37=1972,1.104,IF(C37=1971,1.113,IF(C37=1970,1.122,IF(C37=1969,1.131,IF(C37=1968,1.142,IF(C37=1967,1.152,IF(C37=1966,1.162,IF(C37=1965,1.173,IF(C37=1964,1.184,IF(C37=1963,1.195,IF(C37=1962,1.206,IF(C37=1961,1.218,IF(C37=1960,1.23,IF(C37=1959,1.242,IF(C37=1958,1.255,IF(C37=1957,1.268,IF(C37=1956,1.281,IF(C37=1955,1.295,IF(C37=1954,1.309,IF(C37=1953,1.323,IF(C37=1952,1.338,1)))))))))))))))))))))))))))))))))))))</f>
        <v>1</v>
      </c>
      <c r="E37" s="3">
        <v>4.0914351851851848E-2</v>
      </c>
      <c r="F37" s="4">
        <f>TIME(0,25,47)/E37*D37*1000</f>
        <v>437.62376237623766</v>
      </c>
      <c r="H37" s="4"/>
      <c r="I37" s="4">
        <f>H37+F37</f>
        <v>437.62376237623766</v>
      </c>
    </row>
    <row r="38" spans="1:9" x14ac:dyDescent="0.25">
      <c r="E38" s="3"/>
      <c r="F38" s="4"/>
      <c r="G38" s="3"/>
    </row>
    <row r="39" spans="1:9" x14ac:dyDescent="0.25">
      <c r="E39" s="3"/>
      <c r="F39" s="4"/>
    </row>
    <row r="40" spans="1:9" x14ac:dyDescent="0.25">
      <c r="E40" s="3"/>
      <c r="F40" s="4"/>
    </row>
    <row r="41" spans="1:9" x14ac:dyDescent="0.25">
      <c r="A41" s="1" t="s">
        <v>67</v>
      </c>
      <c r="B41" s="1"/>
      <c r="E41" s="3"/>
      <c r="F41" s="4"/>
    </row>
    <row r="42" spans="1:9" x14ac:dyDescent="0.25">
      <c r="A42" t="s">
        <v>69</v>
      </c>
      <c r="B42" t="s">
        <v>70</v>
      </c>
      <c r="C42">
        <v>2002</v>
      </c>
      <c r="D42">
        <f>IF(C42=1988,1,IF(C42=1987,1.005,IF(C42=1986,1.01,IF(C42=1985,1.015,IF(C42=1984,1.02,IF(C42=1983,1.026,IF(C42=1982,1.032,IF(C42=1981,1.038,IF(C42=1980,1.044,IF(C42=1979,1.051,IF(C42=1978,1.058,IF(C42=1977,1.065,IF(C42=1976,1.072,IF(C42=1975,1.08,IF(C42=1974,1.088,IF(C42=1973,1.096,IF(C42=1972,1.104,IF(C42=1971,1.113,IF(C42=1970,1.122,IF(C42=1969,1.131,IF(C42=1968,1.142,IF(C42=1967,1.152,IF(C42=1966,1.162,IF(C42=1965,1.173,IF(C42=1964,1.184,IF(C42=1963,1.195,IF(C42=1962,1.206,IF(C42=1961,1.218,IF(C42=1960,1.23,IF(C42=1959,1.242,IF(C42=1958,1.255,IF(C42=1957,1.268,IF(C42=1956,1.281,IF(C42=1955,1.295,IF(C42=1954,1.309,IF(C42=1953,1.323,IF(C42=1952,1.338,1)))))))))))))))))))))))))))))))))))))</f>
        <v>1</v>
      </c>
      <c r="E42" s="3">
        <v>1.4813425925925926E-2</v>
      </c>
      <c r="F42" s="4">
        <f>TIME(0,19,13)/E42*D42*1000</f>
        <v>900.86570615995254</v>
      </c>
      <c r="G42" s="3">
        <v>1.3368518518518517E-2</v>
      </c>
      <c r="H42" s="4">
        <f>TIME(0,19,15)/G42*D42*1000</f>
        <v>999.9653691647045</v>
      </c>
      <c r="I42" s="4">
        <f>F42+H42</f>
        <v>1900.8310753246569</v>
      </c>
    </row>
    <row r="43" spans="1:9" x14ac:dyDescent="0.25">
      <c r="A43" t="s">
        <v>76</v>
      </c>
      <c r="B43" t="s">
        <v>77</v>
      </c>
      <c r="C43">
        <v>1962</v>
      </c>
      <c r="D43">
        <f>IF(C43=1988,1,IF(C43=1987,1.005,IF(C43=1986,1.01,IF(C43=1985,1.015,IF(C43=1984,1.02,IF(C43=1983,1.026,IF(C43=1982,1.032,IF(C43=1981,1.038,IF(C43=1980,1.044,IF(C43=1979,1.051,IF(C43=1978,1.058,IF(C43=1977,1.065,IF(C43=1976,1.072,IF(C43=1975,1.08,IF(C43=1974,1.088,IF(C43=1973,1.096,IF(C43=1972,1.104,IF(C43=1971,1.113,IF(C43=1970,1.122,IF(C43=1969,1.131,IF(C43=1968,1.142,IF(C43=1967,1.152,IF(C43=1966,1.162,IF(C43=1965,1.173,IF(C43=1964,1.184,IF(C43=1963,1.195,IF(C43=1962,1.206,IF(C43=1961,1.218,IF(C43=1960,1.23,IF(C43=1959,1.242,IF(C43=1958,1.255,IF(C43=1957,1.268,IF(C43=1956,1.281,IF(C43=1955,1.295,IF(C43=1954,1.309,IF(C43=1953,1.323,IF(C43=1952,1.338,1)))))))))))))))))))))))))))))))))))))</f>
        <v>1.206</v>
      </c>
      <c r="E43" s="3">
        <v>2.0615393518518519E-2</v>
      </c>
      <c r="F43" s="4">
        <f>TIME(0,19,13)/E43*D43*1000</f>
        <v>780.67674618368824</v>
      </c>
      <c r="G43" s="3">
        <v>2.8527083333333331E-2</v>
      </c>
      <c r="H43" s="4">
        <f>TIME(0,19,15)/G43*D43*1000</f>
        <v>565.14277367998261</v>
      </c>
      <c r="I43" s="4">
        <f>F43+H43</f>
        <v>1345.8195198636708</v>
      </c>
    </row>
    <row r="44" spans="1:9" x14ac:dyDescent="0.25">
      <c r="A44" t="s">
        <v>74</v>
      </c>
      <c r="B44" t="s">
        <v>75</v>
      </c>
      <c r="C44">
        <v>1962</v>
      </c>
      <c r="D44">
        <f>IF(C44=1988,1,IF(C44=1987,1.005,IF(C44=1986,1.01,IF(C44=1985,1.015,IF(C44=1984,1.02,IF(C44=1983,1.026,IF(C44=1982,1.032,IF(C44=1981,1.038,IF(C44=1980,1.044,IF(C44=1979,1.051,IF(C44=1978,1.058,IF(C44=1977,1.065,IF(C44=1976,1.072,IF(C44=1975,1.08,IF(C44=1974,1.088,IF(C44=1973,1.096,IF(C44=1972,1.104,IF(C44=1971,1.113,IF(C44=1970,1.122,IF(C44=1969,1.131,IF(C44=1968,1.142,IF(C44=1967,1.152,IF(C44=1966,1.162,IF(C44=1965,1.173,IF(C44=1964,1.184,IF(C44=1963,1.195,IF(C44=1962,1.206,IF(C44=1961,1.218,IF(C44=1960,1.23,IF(C44=1959,1.242,IF(C44=1958,1.255,IF(C44=1957,1.268,IF(C44=1956,1.281,IF(C44=1955,1.295,IF(C44=1954,1.309,IF(C44=1953,1.323,IF(C44=1952,1.338,1)))))))))))))))))))))))))))))))))))))</f>
        <v>1.206</v>
      </c>
      <c r="E44" s="3">
        <v>1.9767129629629631E-2</v>
      </c>
      <c r="F44" s="4">
        <f>TIME(0,19,13)/E44*D44*1000</f>
        <v>814.17781108742997</v>
      </c>
      <c r="G44" s="3">
        <v>3.0833564814814817E-2</v>
      </c>
      <c r="H44" s="4">
        <f>TIME(0,19,15)/G44*D44*1000</f>
        <v>522.86769618846711</v>
      </c>
      <c r="I44" s="4">
        <f>F44+H44</f>
        <v>1337.0455072758971</v>
      </c>
    </row>
    <row r="45" spans="1:9" x14ac:dyDescent="0.25">
      <c r="A45" t="s">
        <v>72</v>
      </c>
      <c r="B45" t="s">
        <v>73</v>
      </c>
      <c r="C45">
        <v>1969</v>
      </c>
      <c r="D45">
        <f>IF(C45=1988,1,IF(C45=1987,1.005,IF(C45=1986,1.01,IF(C45=1985,1.015,IF(C45=1984,1.02,IF(C45=1983,1.026,IF(C45=1982,1.032,IF(C45=1981,1.038,IF(C45=1980,1.044,IF(C45=1979,1.051,IF(C45=1978,1.058,IF(C45=1977,1.065,IF(C45=1976,1.072,IF(C45=1975,1.08,IF(C45=1974,1.088,IF(C45=1973,1.096,IF(C45=1972,1.104,IF(C45=1971,1.113,IF(C45=1970,1.122,IF(C45=1969,1.131,IF(C45=1968,1.142,IF(C45=1967,1.152,IF(C45=1966,1.162,IF(C45=1965,1.173,IF(C45=1964,1.184,IF(C45=1963,1.195,IF(C45=1962,1.206,IF(C45=1961,1.218,IF(C45=1960,1.23,IF(C45=1959,1.242,IF(C45=1958,1.255,IF(C45=1957,1.268,IF(C45=1956,1.281,IF(C45=1955,1.295,IF(C45=1954,1.309,IF(C45=1953,1.323,IF(C45=1952,1.338,1)))))))))))))))))))))))))))))))))))))</f>
        <v>1.131</v>
      </c>
      <c r="E45" s="3">
        <v>1.9493750000000001E-2</v>
      </c>
      <c r="F45" s="4">
        <f>TIME(0,19,13)/E45*D45*1000</f>
        <v>774.25278757436502</v>
      </c>
      <c r="G45" s="3">
        <v>2.7300115740740743E-2</v>
      </c>
      <c r="H45" s="4">
        <f>TIME(0,19,15)/G45*D45*1000</f>
        <v>553.81709648836454</v>
      </c>
      <c r="I45" s="4">
        <f>F45+H45</f>
        <v>1328.0698840627297</v>
      </c>
    </row>
    <row r="46" spans="1:9" x14ac:dyDescent="0.25">
      <c r="A46" t="s">
        <v>89</v>
      </c>
      <c r="B46" t="s">
        <v>84</v>
      </c>
      <c r="C46">
        <v>1956</v>
      </c>
      <c r="D46">
        <f>IF(C46=1988,1,IF(C46=1987,1.005,IF(C46=1986,1.01,IF(C46=1985,1.015,IF(C46=1984,1.02,IF(C46=1983,1.026,IF(C46=1982,1.032,IF(C46=1981,1.038,IF(C46=1980,1.044,IF(C46=1979,1.051,IF(C46=1978,1.058,IF(C46=1977,1.065,IF(C46=1976,1.072,IF(C46=1975,1.08,IF(C46=1974,1.088,IF(C46=1973,1.096,IF(C46=1972,1.104,IF(C46=1971,1.113,IF(C46=1970,1.122,IF(C46=1969,1.131,IF(C46=1968,1.142,IF(C46=1967,1.152,IF(C46=1966,1.162,IF(C46=1965,1.173,IF(C46=1964,1.184,IF(C46=1963,1.195,IF(C46=1962,1.206,IF(C46=1961,1.218,IF(C46=1960,1.23,IF(C46=1959,1.242,IF(C46=1958,1.255,IF(C46=1957,1.268,IF(C46=1956,1.281,IF(C46=1955,1.295,IF(C46=1954,1.309,IF(C46=1953,1.323,IF(C46=1952,1.338,1)))))))))))))))))))))))))))))))))))))</f>
        <v>1.2809999999999999</v>
      </c>
      <c r="E46" s="3">
        <v>2.8961574074074074E-2</v>
      </c>
      <c r="F46" s="4">
        <f>TIME(0,19,13)/E46*D46*1000</f>
        <v>590.25888389788508</v>
      </c>
      <c r="G46" s="3">
        <v>2.3688194444444446E-2</v>
      </c>
      <c r="H46" s="4">
        <f>TIME(0,19,15)/G46*D46*1000</f>
        <v>722.91196388261847</v>
      </c>
      <c r="I46" s="4">
        <f>F46+H46</f>
        <v>1313.1708477805037</v>
      </c>
    </row>
    <row r="47" spans="1:9" x14ac:dyDescent="0.25">
      <c r="A47" t="s">
        <v>78</v>
      </c>
      <c r="B47" t="s">
        <v>79</v>
      </c>
      <c r="C47">
        <v>2003</v>
      </c>
      <c r="D47">
        <f>IF(C47=1988,1,IF(C47=1987,1.005,IF(C47=1986,1.01,IF(C47=1985,1.015,IF(C47=1984,1.02,IF(C47=1983,1.026,IF(C47=1982,1.032,IF(C47=1981,1.038,IF(C47=1980,1.044,IF(C47=1979,1.051,IF(C47=1978,1.058,IF(C47=1977,1.065,IF(C47=1976,1.072,IF(C47=1975,1.08,IF(C47=1974,1.088,IF(C47=1973,1.096,IF(C47=1972,1.104,IF(C47=1971,1.113,IF(C47=1970,1.122,IF(C47=1969,1.131,IF(C47=1968,1.142,IF(C47=1967,1.152,IF(C47=1966,1.162,IF(C47=1965,1.173,IF(C47=1964,1.184,IF(C47=1963,1.195,IF(C47=1962,1.206,IF(C47=1961,1.218,IF(C47=1960,1.23,IF(C47=1959,1.242,IF(C47=1958,1.255,IF(C47=1957,1.268,IF(C47=1956,1.281,IF(C47=1955,1.295,IF(C47=1954,1.309,IF(C47=1953,1.323,IF(C47=1952,1.338,1)))))))))))))))))))))))))))))))))))))</f>
        <v>1</v>
      </c>
      <c r="E47" s="3">
        <v>2.0962962962962964E-2</v>
      </c>
      <c r="F47" s="4">
        <f>TIME(0,19,13)/E47*D47*1000</f>
        <v>636.59452296819791</v>
      </c>
      <c r="G47" s="3">
        <v>2.142060185185185E-2</v>
      </c>
      <c r="H47" s="4">
        <f>TIME(0,19,15)/G47*D47*1000</f>
        <v>624.07469444654589</v>
      </c>
      <c r="I47" s="4">
        <f>F47+H47</f>
        <v>1260.6692174147438</v>
      </c>
    </row>
    <row r="48" spans="1:9" x14ac:dyDescent="0.25">
      <c r="A48" t="s">
        <v>83</v>
      </c>
      <c r="B48" t="s">
        <v>84</v>
      </c>
      <c r="C48">
        <v>1956</v>
      </c>
      <c r="D48">
        <f>IF(C48=1988,1,IF(C48=1987,1.005,IF(C48=1986,1.01,IF(C48=1985,1.015,IF(C48=1984,1.02,IF(C48=1983,1.026,IF(C48=1982,1.032,IF(C48=1981,1.038,IF(C48=1980,1.044,IF(C48=1979,1.051,IF(C48=1978,1.058,IF(C48=1977,1.065,IF(C48=1976,1.072,IF(C48=1975,1.08,IF(C48=1974,1.088,IF(C48=1973,1.096,IF(C48=1972,1.104,IF(C48=1971,1.113,IF(C48=1970,1.122,IF(C48=1969,1.131,IF(C48=1968,1.142,IF(C48=1967,1.152,IF(C48=1966,1.162,IF(C48=1965,1.173,IF(C48=1964,1.184,IF(C48=1963,1.195,IF(C48=1962,1.206,IF(C48=1961,1.218,IF(C48=1960,1.23,IF(C48=1959,1.242,IF(C48=1958,1.255,IF(C48=1957,1.268,IF(C48=1956,1.281,IF(C48=1955,1.295,IF(C48=1954,1.309,IF(C48=1953,1.323,IF(C48=1952,1.338,1)))))))))))))))))))))))))))))))))))))</f>
        <v>1.2809999999999999</v>
      </c>
      <c r="E48" s="3">
        <v>2.5908101851851856E-2</v>
      </c>
      <c r="F48" s="4">
        <f>TIME(0,19,13)/E48*D48*1000</f>
        <v>659.82550503471123</v>
      </c>
      <c r="G48" s="3">
        <v>2.8534259259259259E-2</v>
      </c>
      <c r="H48" s="4">
        <f>TIME(0,19,15)/G48*D48*1000</f>
        <v>600.13750527306354</v>
      </c>
      <c r="I48" s="4">
        <f>F48+H48</f>
        <v>1259.9630103077748</v>
      </c>
    </row>
    <row r="49" spans="1:9" x14ac:dyDescent="0.25">
      <c r="A49" t="s">
        <v>88</v>
      </c>
      <c r="B49" t="s">
        <v>48</v>
      </c>
      <c r="C49">
        <v>1951</v>
      </c>
      <c r="D49">
        <v>1.353</v>
      </c>
      <c r="E49" s="3">
        <v>2.7812384259259259E-2</v>
      </c>
      <c r="F49" s="4">
        <f>TIME(0,19,13)/E49*D49*1000</f>
        <v>649.19496127740865</v>
      </c>
      <c r="G49" s="3">
        <v>3.123136574074074E-2</v>
      </c>
      <c r="H49" s="4">
        <f>TIME(0,19,15)/G49*D49*1000</f>
        <v>579.12866561171677</v>
      </c>
      <c r="I49" s="4">
        <f>F49+H49</f>
        <v>1228.3236268891255</v>
      </c>
    </row>
    <row r="50" spans="1:9" x14ac:dyDescent="0.25">
      <c r="A50" t="s">
        <v>98</v>
      </c>
      <c r="B50" t="s">
        <v>99</v>
      </c>
      <c r="C50">
        <v>1942</v>
      </c>
      <c r="D50">
        <v>1.5049999999999999</v>
      </c>
      <c r="E50" s="3">
        <v>3.4724305555555557E-2</v>
      </c>
      <c r="F50" s="4">
        <f>TIME(0,19,13)/E50*D50*1000</f>
        <v>578.38696344885966</v>
      </c>
      <c r="G50" s="3">
        <v>4.0036458333333337E-2</v>
      </c>
      <c r="H50" s="4">
        <f>TIME(0,19,15)/G50*D50*1000</f>
        <v>502.51506873075749</v>
      </c>
      <c r="I50" s="4">
        <f>F50+H50</f>
        <v>1080.9020321796172</v>
      </c>
    </row>
    <row r="51" spans="1:9" x14ac:dyDescent="0.25">
      <c r="A51" t="s">
        <v>90</v>
      </c>
      <c r="B51" t="s">
        <v>91</v>
      </c>
      <c r="C51">
        <v>2006</v>
      </c>
      <c r="D51">
        <f>IF(C51=1988,1,IF(C51=1987,1.005,IF(C51=1986,1.01,IF(C51=1985,1.015,IF(C51=1984,1.02,IF(C51=1983,1.026,IF(C51=1982,1.032,IF(C51=1981,1.038,IF(C51=1980,1.044,IF(C51=1979,1.051,IF(C51=1978,1.058,IF(C51=1977,1.065,IF(C51=1976,1.072,IF(C51=1975,1.08,IF(C51=1974,1.088,IF(C51=1973,1.096,IF(C51=1972,1.104,IF(C51=1971,1.113,IF(C51=1970,1.122,IF(C51=1969,1.131,IF(C51=1968,1.142,IF(C51=1967,1.152,IF(C51=1966,1.162,IF(C51=1965,1.173,IF(C51=1964,1.184,IF(C51=1963,1.195,IF(C51=1962,1.206,IF(C51=1961,1.218,IF(C51=1960,1.23,IF(C51=1959,1.242,IF(C51=1958,1.255,IF(C51=1957,1.268,IF(C51=1956,1.281,IF(C51=1955,1.295,IF(C51=1954,1.309,IF(C51=1953,1.323,IF(C51=1952,1.338,1)))))))))))))))))))))))))))))))))))))</f>
        <v>1</v>
      </c>
      <c r="E51" s="3">
        <v>2.9234374999999996E-2</v>
      </c>
      <c r="F51" s="4">
        <f>TIME(0,19,13)/E51*D51*1000</f>
        <v>456.47999683274941</v>
      </c>
      <c r="G51" s="3">
        <v>2.2130555555555556E-2</v>
      </c>
      <c r="H51" s="4">
        <f>TIME(0,19,15)/G51*D51*1000</f>
        <v>604.05422367264975</v>
      </c>
      <c r="I51" s="4">
        <f>F51+H51</f>
        <v>1060.5342205053992</v>
      </c>
    </row>
    <row r="52" spans="1:9" x14ac:dyDescent="0.25">
      <c r="A52" t="s">
        <v>86</v>
      </c>
      <c r="B52" t="s">
        <v>87</v>
      </c>
      <c r="C52">
        <v>2004</v>
      </c>
      <c r="D52">
        <f>IF(C52=1988,1,IF(C52=1987,1.005,IF(C52=1986,1.01,IF(C52=1985,1.015,IF(C52=1984,1.02,IF(C52=1983,1.026,IF(C52=1982,1.032,IF(C52=1981,1.038,IF(C52=1980,1.044,IF(C52=1979,1.051,IF(C52=1978,1.058,IF(C52=1977,1.065,IF(C52=1976,1.072,IF(C52=1975,1.08,IF(C52=1974,1.088,IF(C52=1973,1.096,IF(C52=1972,1.104,IF(C52=1971,1.113,IF(C52=1970,1.122,IF(C52=1969,1.131,IF(C52=1968,1.142,IF(C52=1967,1.152,IF(C52=1966,1.162,IF(C52=1965,1.173,IF(C52=1964,1.184,IF(C52=1963,1.195,IF(C52=1962,1.206,IF(C52=1961,1.218,IF(C52=1960,1.23,IF(C52=1959,1.242,IF(C52=1958,1.255,IF(C52=1957,1.268,IF(C52=1956,1.281,IF(C52=1955,1.295,IF(C52=1954,1.309,IF(C52=1953,1.323,IF(C52=1952,1.338,1)))))))))))))))))))))))))))))))))))))</f>
        <v>1</v>
      </c>
      <c r="E52" s="3">
        <v>2.6907175925925925E-2</v>
      </c>
      <c r="F52" s="4">
        <f>TIME(0,19,13)/E52*D52*1000</f>
        <v>495.9609081289413</v>
      </c>
      <c r="G52" s="3">
        <v>2.4454861111111115E-2</v>
      </c>
      <c r="H52" s="4">
        <f>TIME(0,19,15)/G52*D52*1000</f>
        <v>546.64205594207021</v>
      </c>
      <c r="I52" s="4">
        <f>F52+H52</f>
        <v>1042.6029640710115</v>
      </c>
    </row>
    <row r="53" spans="1:9" x14ac:dyDescent="0.25">
      <c r="A53" t="s">
        <v>98</v>
      </c>
      <c r="B53" t="s">
        <v>101</v>
      </c>
      <c r="C53">
        <v>1944</v>
      </c>
      <c r="D53">
        <v>1.468</v>
      </c>
      <c r="E53" s="3">
        <v>3.6564467592592596E-2</v>
      </c>
      <c r="F53" s="4">
        <f>TIME(0,19,13)/E53*D53*1000</f>
        <v>535.77490290171147</v>
      </c>
      <c r="G53" s="3">
        <v>4.003460648148148E-2</v>
      </c>
      <c r="H53" s="4">
        <f>TIME(0,19,15)/G53*D53*1000</f>
        <v>490.18355068965224</v>
      </c>
      <c r="I53" s="4">
        <f>F53+H53</f>
        <v>1025.9584535913637</v>
      </c>
    </row>
    <row r="54" spans="1:9" x14ac:dyDescent="0.25">
      <c r="A54" t="s">
        <v>68</v>
      </c>
      <c r="B54" t="s">
        <v>64</v>
      </c>
      <c r="C54">
        <v>2000</v>
      </c>
      <c r="D54">
        <f>IF(C54=1988,1,IF(C54=1987,1.005,IF(C54=1986,1.01,IF(C54=1985,1.015,IF(C54=1984,1.02,IF(C54=1983,1.026,IF(C54=1982,1.032,IF(C54=1981,1.038,IF(C54=1980,1.044,IF(C54=1979,1.051,IF(C54=1978,1.058,IF(C54=1977,1.065,IF(C54=1976,1.072,IF(C54=1975,1.08,IF(C54=1974,1.088,IF(C54=1973,1.096,IF(C54=1972,1.104,IF(C54=1971,1.113,IF(C54=1970,1.122,IF(C54=1969,1.131,IF(C54=1968,1.142,IF(C54=1967,1.152,IF(C54=1966,1.162,IF(C54=1965,1.173,IF(C54=1964,1.184,IF(C54=1963,1.195,IF(C54=1962,1.206,IF(C54=1961,1.218,IF(C54=1960,1.23,IF(C54=1959,1.242,IF(C54=1958,1.255,IF(C54=1957,1.268,IF(C54=1956,1.281,IF(C54=1955,1.295,IF(C54=1954,1.309,IF(C54=1953,1.323,IF(C54=1952,1.338,1)))))))))))))))))))))))))))))))))))))</f>
        <v>1</v>
      </c>
      <c r="E54" s="3">
        <v>1.3347916666666668E-2</v>
      </c>
      <c r="F54" s="4">
        <f>TIME(0,19,13)/E54*D54*1000</f>
        <v>999.77455213915334</v>
      </c>
      <c r="I54" s="4">
        <f>F54+H54</f>
        <v>999.77455213915334</v>
      </c>
    </row>
    <row r="55" spans="1:9" x14ac:dyDescent="0.25">
      <c r="A55" t="s">
        <v>102</v>
      </c>
      <c r="B55" t="s">
        <v>103</v>
      </c>
      <c r="C55">
        <v>2005</v>
      </c>
      <c r="D55">
        <f>IF(C55=1988,1,IF(C55=1987,1.005,IF(C55=1986,1.01,IF(C55=1985,1.015,IF(C55=1984,1.02,IF(C55=1983,1.026,IF(C55=1982,1.032,IF(C55=1981,1.038,IF(C55=1980,1.044,IF(C55=1979,1.051,IF(C55=1978,1.058,IF(C55=1977,1.065,IF(C55=1976,1.072,IF(C55=1975,1.08,IF(C55=1974,1.088,IF(C55=1973,1.096,IF(C55=1972,1.104,IF(C55=1971,1.113,IF(C55=1970,1.122,IF(C55=1969,1.131,IF(C55=1968,1.142,IF(C55=1967,1.152,IF(C55=1966,1.162,IF(C55=1965,1.173,IF(C55=1964,1.184,IF(C55=1963,1.195,IF(C55=1962,1.206,IF(C55=1961,1.218,IF(C55=1960,1.23,IF(C55=1959,1.242,IF(C55=1958,1.255,IF(C55=1957,1.268,IF(C55=1956,1.281,IF(C55=1955,1.295,IF(C55=1954,1.309,IF(C55=1953,1.323,IF(C55=1952,1.338,1)))))))))))))))))))))))))))))))))))))</f>
        <v>1</v>
      </c>
      <c r="E55" s="3">
        <v>3.7152777777777778E-2</v>
      </c>
      <c r="F55" s="4">
        <f>TIME(0,19,13)/E55*D55*1000</f>
        <v>359.19003115264798</v>
      </c>
      <c r="G55" s="3">
        <v>2.2308564814814816E-2</v>
      </c>
      <c r="H55" s="4">
        <f>TIME(0,19,15)/G55*D55*1000</f>
        <v>599.23422535357417</v>
      </c>
      <c r="I55" s="4">
        <f>F55+H55</f>
        <v>958.42425650622215</v>
      </c>
    </row>
    <row r="56" spans="1:9" x14ac:dyDescent="0.25">
      <c r="A56" t="s">
        <v>94</v>
      </c>
      <c r="B56" t="s">
        <v>95</v>
      </c>
      <c r="C56">
        <v>1952</v>
      </c>
      <c r="D56">
        <f>IF(C56=1988,1,IF(C56=1987,1.005,IF(C56=1986,1.01,IF(C56=1985,1.015,IF(C56=1984,1.02,IF(C56=1983,1.026,IF(C56=1982,1.032,IF(C56=1981,1.038,IF(C56=1980,1.044,IF(C56=1979,1.051,IF(C56=1978,1.058,IF(C56=1977,1.065,IF(C56=1976,1.072,IF(C56=1975,1.08,IF(C56=1974,1.088,IF(C56=1973,1.096,IF(C56=1972,1.104,IF(C56=1971,1.113,IF(C56=1970,1.122,IF(C56=1969,1.131,IF(C56=1968,1.142,IF(C56=1967,1.152,IF(C56=1966,1.162,IF(C56=1965,1.173,IF(C56=1964,1.184,IF(C56=1963,1.195,IF(C56=1962,1.206,IF(C56=1961,1.218,IF(C56=1960,1.23,IF(C56=1959,1.242,IF(C56=1958,1.255,IF(C56=1957,1.268,IF(C56=1956,1.281,IF(C56=1955,1.295,IF(C56=1954,1.309,IF(C56=1953,1.323,IF(C56=1952,1.338,1)))))))))))))))))))))))))))))))))))))</f>
        <v>1.3380000000000001</v>
      </c>
      <c r="E56" s="3">
        <v>3.2216087962962957E-2</v>
      </c>
      <c r="F56" s="4">
        <f>TIME(0,19,13)/E56*D56*1000</f>
        <v>554.24128875109136</v>
      </c>
      <c r="G56" s="3">
        <v>4.4762500000000004E-2</v>
      </c>
      <c r="H56" s="4">
        <f>TIME(0,19,15)/G56*D56*1000</f>
        <v>399.58577678488319</v>
      </c>
      <c r="I56" s="4">
        <f>F56+H56</f>
        <v>953.8270655359745</v>
      </c>
    </row>
    <row r="57" spans="1:9" x14ac:dyDescent="0.25">
      <c r="A57" t="s">
        <v>100</v>
      </c>
      <c r="B57" t="s">
        <v>12</v>
      </c>
      <c r="C57">
        <v>2004</v>
      </c>
      <c r="D57">
        <f>IF(C57=1988,1,IF(C57=1987,1.005,IF(C57=1986,1.01,IF(C57=1985,1.015,IF(C57=1984,1.02,IF(C57=1983,1.026,IF(C57=1982,1.032,IF(C57=1981,1.038,IF(C57=1980,1.044,IF(C57=1979,1.051,IF(C57=1978,1.058,IF(C57=1977,1.065,IF(C57=1976,1.072,IF(C57=1975,1.08,IF(C57=1974,1.088,IF(C57=1973,1.096,IF(C57=1972,1.104,IF(C57=1971,1.113,IF(C57=1970,1.122,IF(C57=1969,1.131,IF(C57=1968,1.142,IF(C57=1967,1.152,IF(C57=1966,1.162,IF(C57=1965,1.173,IF(C57=1964,1.184,IF(C57=1963,1.195,IF(C57=1962,1.206,IF(C57=1961,1.218,IF(C57=1960,1.23,IF(C57=1959,1.242,IF(C57=1958,1.255,IF(C57=1957,1.268,IF(C57=1956,1.281,IF(C57=1955,1.295,IF(C57=1954,1.309,IF(C57=1953,1.323,IF(C57=1952,1.338,1)))))))))))))))))))))))))))))))))))))</f>
        <v>1</v>
      </c>
      <c r="E57" s="3">
        <v>3.5120370370370364E-2</v>
      </c>
      <c r="F57" s="4">
        <f>TIME(0,19,13)/E57*D57*1000</f>
        <v>379.97627208014774</v>
      </c>
      <c r="G57" s="3">
        <v>2.4720138888888892E-2</v>
      </c>
      <c r="H57" s="4">
        <f>TIME(0,19,15)/G57*D57*1000</f>
        <v>540.77590808214165</v>
      </c>
      <c r="I57" s="4">
        <f>F57+H57</f>
        <v>920.75218016228939</v>
      </c>
    </row>
    <row r="58" spans="1:9" x14ac:dyDescent="0.25">
      <c r="A58" t="s">
        <v>82</v>
      </c>
      <c r="B58" t="s">
        <v>106</v>
      </c>
      <c r="C58">
        <v>2004</v>
      </c>
      <c r="D58">
        <f>IF(C58=1988,1,IF(C58=1987,1.005,IF(C58=1986,1.01,IF(C58=1985,1.015,IF(C58=1984,1.02,IF(C58=1983,1.026,IF(C58=1982,1.032,IF(C58=1981,1.038,IF(C58=1980,1.044,IF(C58=1979,1.051,IF(C58=1978,1.058,IF(C58=1977,1.065,IF(C58=1976,1.072,IF(C58=1975,1.08,IF(C58=1974,1.088,IF(C58=1973,1.096,IF(C58=1972,1.104,IF(C58=1971,1.113,IF(C58=1970,1.122,IF(C58=1969,1.131,IF(C58=1968,1.142,IF(C58=1967,1.152,IF(C58=1966,1.162,IF(C58=1965,1.173,IF(C58=1964,1.184,IF(C58=1963,1.195,IF(C58=1962,1.206,IF(C58=1961,1.218,IF(C58=1960,1.23,IF(C58=1959,1.242,IF(C58=1958,1.255,IF(C58=1957,1.268,IF(C58=1956,1.281,IF(C58=1955,1.295,IF(C58=1954,1.309,IF(C58=1953,1.323,IF(C58=1952,1.338,1)))))))))))))))))))))))))))))))))))))</f>
        <v>1</v>
      </c>
      <c r="E58" s="3">
        <v>4.1202430555555551E-2</v>
      </c>
      <c r="F58" s="4">
        <f>TIME(0,19,13)/E58*D58*1000</f>
        <v>323.88641222060238</v>
      </c>
      <c r="G58" s="3">
        <v>2.3172106481481478E-2</v>
      </c>
      <c r="H58" s="4">
        <f>TIME(0,19,15)/G58*D58*1000</f>
        <v>576.90290549281508</v>
      </c>
      <c r="I58" s="4">
        <f>F58+H58</f>
        <v>900.7893177134174</v>
      </c>
    </row>
    <row r="59" spans="1:9" x14ac:dyDescent="0.25">
      <c r="A59" t="s">
        <v>71</v>
      </c>
      <c r="B59" t="s">
        <v>70</v>
      </c>
      <c r="C59">
        <v>2002</v>
      </c>
      <c r="D59">
        <f>IF(C59=1988,1,IF(C59=1987,1.005,IF(C59=1986,1.01,IF(C59=1985,1.015,IF(C59=1984,1.02,IF(C59=1983,1.026,IF(C59=1982,1.032,IF(C59=1981,1.038,IF(C59=1980,1.044,IF(C59=1979,1.051,IF(C59=1978,1.058,IF(C59=1977,1.065,IF(C59=1976,1.072,IF(C59=1975,1.08,IF(C59=1974,1.088,IF(C59=1973,1.096,IF(C59=1972,1.104,IF(C59=1971,1.113,IF(C59=1970,1.122,IF(C59=1969,1.131,IF(C59=1968,1.142,IF(C59=1967,1.152,IF(C59=1966,1.162,IF(C59=1965,1.173,IF(C59=1964,1.184,IF(C59=1963,1.195,IF(C59=1962,1.206,IF(C59=1961,1.218,IF(C59=1960,1.23,IF(C59=1959,1.242,IF(C59=1958,1.255,IF(C59=1957,1.268,IF(C59=1956,1.281,IF(C59=1955,1.295,IF(C59=1954,1.309,IF(C59=1953,1.323,IF(C59=1952,1.338,1)))))))))))))))))))))))))))))))))))))</f>
        <v>1</v>
      </c>
      <c r="E59" s="3">
        <v>1.5696759259259258E-2</v>
      </c>
      <c r="F59" s="4">
        <f>TIME(0,19,13)/E59*D59*1000</f>
        <v>850.16959150567777</v>
      </c>
      <c r="H59" s="4"/>
      <c r="I59" s="4">
        <f>F59+H59</f>
        <v>850.16959150567777</v>
      </c>
    </row>
    <row r="60" spans="1:9" x14ac:dyDescent="0.25">
      <c r="A60" t="s">
        <v>177</v>
      </c>
      <c r="B60" t="s">
        <v>114</v>
      </c>
      <c r="D60">
        <f>IF(C60=1988,1,IF(C60=1987,1.005,IF(C60=1986,1.01,IF(C60=1985,1.015,IF(C60=1984,1.02,IF(C60=1983,1.026,IF(C60=1982,1.032,IF(C60=1981,1.038,IF(C60=1980,1.044,IF(C60=1979,1.051,IF(C60=1978,1.058,IF(C60=1977,1.065,IF(C60=1976,1.072,IF(C60=1975,1.08,IF(C60=1974,1.088,IF(C60=1973,1.096,IF(C60=1972,1.104,IF(C60=1971,1.113,IF(C60=1970,1.122,IF(C60=1969,1.131,IF(C60=1968,1.142,IF(C60=1967,1.152,IF(C60=1966,1.162,IF(C60=1965,1.173,IF(C60=1964,1.184,IF(C60=1963,1.195,IF(C60=1962,1.206,IF(C60=1961,1.218,IF(C60=1960,1.23,IF(C60=1959,1.242,IF(C60=1958,1.255,IF(C60=1957,1.268,IF(C60=1956,1.281,IF(C60=1955,1.295,IF(C60=1954,1.309,IF(C60=1953,1.323,IF(C60=1952,1.338,1)))))))))))))))))))))))))))))))))))))</f>
        <v>1</v>
      </c>
      <c r="E60" s="3"/>
      <c r="G60" s="3">
        <v>1.7564699074074073E-2</v>
      </c>
      <c r="H60" s="4">
        <f>TIME(0,19,15)/G60*D60*1000</f>
        <v>761.07512569271034</v>
      </c>
      <c r="I60" s="4">
        <f>F60+H60</f>
        <v>761.07512569271034</v>
      </c>
    </row>
    <row r="61" spans="1:9" x14ac:dyDescent="0.25">
      <c r="A61" t="s">
        <v>104</v>
      </c>
      <c r="B61" t="s">
        <v>105</v>
      </c>
      <c r="C61">
        <v>2002</v>
      </c>
      <c r="D61">
        <f>IF(C61=1988,1,IF(C61=1987,1.005,IF(C61=1986,1.01,IF(C61=1985,1.015,IF(C61=1984,1.02,IF(C61=1983,1.026,IF(C61=1982,1.032,IF(C61=1981,1.038,IF(C61=1980,1.044,IF(C61=1979,1.051,IF(C61=1978,1.058,IF(C61=1977,1.065,IF(C61=1976,1.072,IF(C61=1975,1.08,IF(C61=1974,1.088,IF(C61=1973,1.096,IF(C61=1972,1.104,IF(C61=1971,1.113,IF(C61=1970,1.122,IF(C61=1969,1.131,IF(C61=1968,1.142,IF(C61=1967,1.152,IF(C61=1966,1.162,IF(C61=1965,1.173,IF(C61=1964,1.184,IF(C61=1963,1.195,IF(C61=1962,1.206,IF(C61=1961,1.218,IF(C61=1960,1.23,IF(C61=1959,1.242,IF(C61=1958,1.255,IF(C61=1957,1.268,IF(C61=1956,1.281,IF(C61=1955,1.295,IF(C61=1954,1.309,IF(C61=1953,1.323,IF(C61=1952,1.338,1)))))))))))))))))))))))))))))))))))))</f>
        <v>1</v>
      </c>
      <c r="E61" s="3">
        <v>4.0923263888888887E-2</v>
      </c>
      <c r="F61" s="4">
        <f>TIME(0,19,13)/E61*D61*1000</f>
        <v>326.09587162060882</v>
      </c>
      <c r="G61" s="3">
        <v>3.3654398148148149E-2</v>
      </c>
      <c r="H61" s="4">
        <f>TIME(0,19,15)/G61*D61*1000</f>
        <v>397.21570704395856</v>
      </c>
      <c r="I61" s="4">
        <f>F61+H61</f>
        <v>723.31157866456738</v>
      </c>
    </row>
    <row r="62" spans="1:9" x14ac:dyDescent="0.25">
      <c r="A62" t="s">
        <v>80</v>
      </c>
      <c r="B62" t="s">
        <v>81</v>
      </c>
      <c r="C62">
        <v>1955</v>
      </c>
      <c r="D62">
        <f>IF(C62=1988,1,IF(C62=1987,1.005,IF(C62=1986,1.01,IF(C62=1985,1.015,IF(C62=1984,1.02,IF(C62=1983,1.026,IF(C62=1982,1.032,IF(C62=1981,1.038,IF(C62=1980,1.044,IF(C62=1979,1.051,IF(C62=1978,1.058,IF(C62=1977,1.065,IF(C62=1976,1.072,IF(C62=1975,1.08,IF(C62=1974,1.088,IF(C62=1973,1.096,IF(C62=1972,1.104,IF(C62=1971,1.113,IF(C62=1970,1.122,IF(C62=1969,1.131,IF(C62=1968,1.142,IF(C62=1967,1.152,IF(C62=1966,1.162,IF(C62=1965,1.173,IF(C62=1964,1.184,IF(C62=1963,1.195,IF(C62=1962,1.206,IF(C62=1961,1.218,IF(C62=1960,1.23,IF(C62=1959,1.242,IF(C62=1958,1.255,IF(C62=1957,1.268,IF(C62=1956,1.281,IF(C62=1955,1.295,IF(C62=1954,1.309,IF(C62=1953,1.323,IF(C62=1952,1.338,1)))))))))))))))))))))))))))))))))))))</f>
        <v>1.2949999999999999</v>
      </c>
      <c r="E62" s="3">
        <v>2.5588657407407411E-2</v>
      </c>
      <c r="F62" s="4">
        <f>TIME(0,19,13)/E62*D62*1000</f>
        <v>675.3638855468007</v>
      </c>
      <c r="H62" s="4"/>
      <c r="I62" s="4">
        <f>F62+H62</f>
        <v>675.3638855468007</v>
      </c>
    </row>
    <row r="63" spans="1:9" x14ac:dyDescent="0.25">
      <c r="A63" t="s">
        <v>178</v>
      </c>
      <c r="B63" t="s">
        <v>24</v>
      </c>
      <c r="D63">
        <f>IF(C63=1988,1,IF(C63=1987,1.005,IF(C63=1986,1.01,IF(C63=1985,1.015,IF(C63=1984,1.02,IF(C63=1983,1.026,IF(C63=1982,1.032,IF(C63=1981,1.038,IF(C63=1980,1.044,IF(C63=1979,1.051,IF(C63=1978,1.058,IF(C63=1977,1.065,IF(C63=1976,1.072,IF(C63=1975,1.08,IF(C63=1974,1.088,IF(C63=1973,1.096,IF(C63=1972,1.104,IF(C63=1971,1.113,IF(C63=1970,1.122,IF(C63=1969,1.131,IF(C63=1968,1.142,IF(C63=1967,1.152,IF(C63=1966,1.162,IF(C63=1965,1.173,IF(C63=1964,1.184,IF(C63=1963,1.195,IF(C63=1962,1.206,IF(C63=1961,1.218,IF(C63=1960,1.23,IF(C63=1959,1.242,IF(C63=1958,1.255,IF(C63=1957,1.268,IF(C63=1956,1.281,IF(C63=1955,1.295,IF(C63=1954,1.309,IF(C63=1953,1.323,IF(C63=1952,1.338,1)))))))))))))))))))))))))))))))))))))</f>
        <v>1</v>
      </c>
      <c r="E63" s="3"/>
      <c r="G63" s="3">
        <v>2.2801041666666664E-2</v>
      </c>
      <c r="H63" s="4">
        <f>TIME(0,19,15)/G63*D63*1000</f>
        <v>586.29144014497399</v>
      </c>
      <c r="I63" s="4">
        <f>F63+H63</f>
        <v>586.29144014497399</v>
      </c>
    </row>
    <row r="64" spans="1:9" x14ac:dyDescent="0.25">
      <c r="A64" t="s">
        <v>53</v>
      </c>
      <c r="B64" t="s">
        <v>54</v>
      </c>
      <c r="D64">
        <f>IF(C64=1988,1,IF(C64=1987,1.005,IF(C64=1986,1.01,IF(C64=1985,1.015,IF(C64=1984,1.02,IF(C64=1983,1.026,IF(C64=1982,1.032,IF(C64=1981,1.038,IF(C64=1980,1.044,IF(C64=1979,1.051,IF(C64=1978,1.058,IF(C64=1977,1.065,IF(C64=1976,1.072,IF(C64=1975,1.08,IF(C64=1974,1.088,IF(C64=1973,1.096,IF(C64=1972,1.104,IF(C64=1971,1.113,IF(C64=1970,1.122,IF(C64=1969,1.131,IF(C64=1968,1.142,IF(C64=1967,1.152,IF(C64=1966,1.162,IF(C64=1965,1.173,IF(C64=1964,1.184,IF(C64=1963,1.195,IF(C64=1962,1.206,IF(C64=1961,1.218,IF(C64=1960,1.23,IF(C64=1959,1.242,IF(C64=1958,1.255,IF(C64=1957,1.268,IF(C64=1956,1.281,IF(C64=1955,1.295,IF(C64=1954,1.309,IF(C64=1953,1.323,IF(C64=1952,1.338,1)))))))))))))))))))))))))))))))))))))</f>
        <v>1</v>
      </c>
      <c r="E64" s="3"/>
      <c r="G64" s="3">
        <v>2.3332407407407409E-2</v>
      </c>
      <c r="H64" s="4">
        <f>TIME(0,19,15)/G64*D64*1000</f>
        <v>572.93940235723642</v>
      </c>
      <c r="I64" s="4">
        <f>F64+H64</f>
        <v>572.93940235723642</v>
      </c>
    </row>
    <row r="65" spans="1:9" x14ac:dyDescent="0.25">
      <c r="A65" t="s">
        <v>92</v>
      </c>
      <c r="B65" t="s">
        <v>93</v>
      </c>
      <c r="C65">
        <v>1956</v>
      </c>
      <c r="D65">
        <f>IF(C65=1988,1,IF(C65=1987,1.005,IF(C65=1986,1.01,IF(C65=1985,1.015,IF(C65=1984,1.02,IF(C65=1983,1.026,IF(C65=1982,1.032,IF(C65=1981,1.038,IF(C65=1980,1.044,IF(C65=1979,1.051,IF(C65=1978,1.058,IF(C65=1977,1.065,IF(C65=1976,1.072,IF(C65=1975,1.08,IF(C65=1974,1.088,IF(C65=1973,1.096,IF(C65=1972,1.104,IF(C65=1971,1.113,IF(C65=1970,1.122,IF(C65=1969,1.131,IF(C65=1968,1.142,IF(C65=1967,1.152,IF(C65=1966,1.162,IF(C65=1965,1.173,IF(C65=1964,1.184,IF(C65=1963,1.195,IF(C65=1962,1.206,IF(C65=1961,1.218,IF(C65=1960,1.23,IF(C65=1959,1.242,IF(C65=1958,1.255,IF(C65=1957,1.268,IF(C65=1956,1.281,IF(C65=1955,1.295,IF(C65=1954,1.309,IF(C65=1953,1.323,IF(C65=1952,1.338,1)))))))))))))))))))))))))))))))))))))</f>
        <v>1.2809999999999999</v>
      </c>
      <c r="E65" s="3">
        <v>3.1370138888888892E-2</v>
      </c>
      <c r="F65" s="4">
        <f>TIME(0,19,13)/E65*D65*1000</f>
        <v>544.93945498417179</v>
      </c>
      <c r="H65" s="4"/>
      <c r="I65" s="4">
        <f>F65+H65</f>
        <v>544.93945498417179</v>
      </c>
    </row>
    <row r="66" spans="1:9" x14ac:dyDescent="0.25">
      <c r="A66" t="s">
        <v>179</v>
      </c>
      <c r="B66" t="s">
        <v>93</v>
      </c>
      <c r="D66">
        <f>IF(C66=1988,1,IF(C66=1987,1.005,IF(C66=1986,1.01,IF(C66=1985,1.015,IF(C66=1984,1.02,IF(C66=1983,1.026,IF(C66=1982,1.032,IF(C66=1981,1.038,IF(C66=1980,1.044,IF(C66=1979,1.051,IF(C66=1978,1.058,IF(C66=1977,1.065,IF(C66=1976,1.072,IF(C66=1975,1.08,IF(C66=1974,1.088,IF(C66=1973,1.096,IF(C66=1972,1.104,IF(C66=1971,1.113,IF(C66=1970,1.122,IF(C66=1969,1.131,IF(C66=1968,1.142,IF(C66=1967,1.152,IF(C66=1966,1.162,IF(C66=1965,1.173,IF(C66=1964,1.184,IF(C66=1963,1.195,IF(C66=1962,1.206,IF(C66=1961,1.218,IF(C66=1960,1.23,IF(C66=1959,1.242,IF(C66=1958,1.255,IF(C66=1957,1.268,IF(C66=1956,1.281,IF(C66=1955,1.295,IF(C66=1954,1.309,IF(C66=1953,1.323,IF(C66=1952,1.338,1)))))))))))))))))))))))))))))))))))))</f>
        <v>1</v>
      </c>
      <c r="E66" s="3"/>
      <c r="G66" s="3">
        <v>2.5583449074074074E-2</v>
      </c>
      <c r="H66" s="4">
        <f>TIME(0,19,15)/G66*D66*1000</f>
        <v>522.5274948991364</v>
      </c>
      <c r="I66" s="4">
        <f>F66+H66</f>
        <v>522.5274948991364</v>
      </c>
    </row>
    <row r="67" spans="1:9" x14ac:dyDescent="0.25">
      <c r="A67" t="s">
        <v>82</v>
      </c>
      <c r="B67" t="s">
        <v>20</v>
      </c>
      <c r="C67">
        <v>2002</v>
      </c>
      <c r="D67">
        <f>IF(C67=1988,1,IF(C67=1987,1.005,IF(C67=1986,1.01,IF(C67=1985,1.015,IF(C67=1984,1.02,IF(C67=1983,1.026,IF(C67=1982,1.032,IF(C67=1981,1.038,IF(C67=1980,1.044,IF(C67=1979,1.051,IF(C67=1978,1.058,IF(C67=1977,1.065,IF(C67=1976,1.072,IF(C67=1975,1.08,IF(C67=1974,1.088,IF(C67=1973,1.096,IF(C67=1972,1.104,IF(C67=1971,1.113,IF(C67=1970,1.122,IF(C67=1969,1.131,IF(C67=1968,1.142,IF(C67=1967,1.152,IF(C67=1966,1.162,IF(C67=1965,1.173,IF(C67=1964,1.184,IF(C67=1963,1.195,IF(C67=1962,1.206,IF(C67=1961,1.218,IF(C67=1960,1.23,IF(C67=1959,1.242,IF(C67=1958,1.255,IF(C67=1957,1.268,IF(C67=1956,1.281,IF(C67=1955,1.295,IF(C67=1954,1.309,IF(C67=1953,1.323,IF(C67=1952,1.338,1)))))))))))))))))))))))))))))))))))))</f>
        <v>1</v>
      </c>
      <c r="E67" s="3">
        <v>2.5639930555555555E-2</v>
      </c>
      <c r="F67" s="4">
        <f>TIME(0,19,13)/E67*D67*1000</f>
        <v>520.47361744963416</v>
      </c>
      <c r="H67" s="4"/>
      <c r="I67" s="4">
        <f>F67+H67</f>
        <v>520.47361744963416</v>
      </c>
    </row>
    <row r="68" spans="1:9" x14ac:dyDescent="0.25">
      <c r="A68" t="s">
        <v>85</v>
      </c>
      <c r="B68" t="s">
        <v>44</v>
      </c>
      <c r="C68">
        <v>2007</v>
      </c>
      <c r="D68">
        <f>IF(C68=1988,1,IF(C68=1987,1.005,IF(C68=1986,1.01,IF(C68=1985,1.015,IF(C68=1984,1.02,IF(C68=1983,1.026,IF(C68=1982,1.032,IF(C68=1981,1.038,IF(C68=1980,1.044,IF(C68=1979,1.051,IF(C68=1978,1.058,IF(C68=1977,1.065,IF(C68=1976,1.072,IF(C68=1975,1.08,IF(C68=1974,1.088,IF(C68=1973,1.096,IF(C68=1972,1.104,IF(C68=1971,1.113,IF(C68=1970,1.122,IF(C68=1969,1.131,IF(C68=1968,1.142,IF(C68=1967,1.152,IF(C68=1966,1.162,IF(C68=1965,1.173,IF(C68=1964,1.184,IF(C68=1963,1.195,IF(C68=1962,1.206,IF(C68=1961,1.218,IF(C68=1960,1.23,IF(C68=1959,1.242,IF(C68=1958,1.255,IF(C68=1957,1.268,IF(C68=1956,1.281,IF(C68=1955,1.295,IF(C68=1954,1.309,IF(C68=1953,1.323,IF(C68=1952,1.338,1)))))))))))))))))))))))))))))))))))))</f>
        <v>1</v>
      </c>
      <c r="E68" s="3">
        <v>2.6069907407407406E-2</v>
      </c>
      <c r="F68" s="4">
        <f>TIME(0,19,13)/E68*D68*1000</f>
        <v>511.88932890554253</v>
      </c>
      <c r="H68" s="4"/>
      <c r="I68" s="4">
        <f>F68+H68</f>
        <v>511.88932890554253</v>
      </c>
    </row>
    <row r="69" spans="1:9" x14ac:dyDescent="0.25">
      <c r="A69" t="s">
        <v>181</v>
      </c>
      <c r="B69" t="s">
        <v>95</v>
      </c>
      <c r="C69">
        <v>1948</v>
      </c>
      <c r="D69">
        <v>1.4</v>
      </c>
      <c r="E69" s="3"/>
      <c r="G69" s="3">
        <v>4.397314814814815E-2</v>
      </c>
      <c r="H69" s="4">
        <f>TIME(0,19,15)/G69*D69*1000</f>
        <v>425.60695710766242</v>
      </c>
      <c r="I69" s="4">
        <f>F69+H69</f>
        <v>425.60695710766242</v>
      </c>
    </row>
    <row r="70" spans="1:9" x14ac:dyDescent="0.25">
      <c r="A70" t="s">
        <v>96</v>
      </c>
      <c r="B70" t="s">
        <v>97</v>
      </c>
      <c r="C70">
        <v>2000</v>
      </c>
      <c r="D70">
        <f>IF(C70=1988,1,IF(C70=1987,1.005,IF(C70=1986,1.01,IF(C70=1985,1.015,IF(C70=1984,1.02,IF(C70=1983,1.026,IF(C70=1982,1.032,IF(C70=1981,1.038,IF(C70=1980,1.044,IF(C70=1979,1.051,IF(C70=1978,1.058,IF(C70=1977,1.065,IF(C70=1976,1.072,IF(C70=1975,1.08,IF(C70=1974,1.088,IF(C70=1973,1.096,IF(C70=1972,1.104,IF(C70=1971,1.113,IF(C70=1970,1.122,IF(C70=1969,1.131,IF(C70=1968,1.142,IF(C70=1967,1.152,IF(C70=1966,1.162,IF(C70=1965,1.173,IF(C70=1964,1.184,IF(C70=1963,1.195,IF(C70=1962,1.206,IF(C70=1961,1.218,IF(C70=1960,1.23,IF(C70=1959,1.242,IF(C70=1958,1.255,IF(C70=1957,1.268,IF(C70=1956,1.281,IF(C70=1955,1.295,IF(C70=1954,1.309,IF(C70=1953,1.323,IF(C70=1952,1.338,1)))))))))))))))))))))))))))))))))))))</f>
        <v>1</v>
      </c>
      <c r="E70" s="3">
        <v>3.3324652777777776E-2</v>
      </c>
      <c r="F70" s="4">
        <f>TIME(0,19,13)/E70*D70*1000</f>
        <v>400.45150646869848</v>
      </c>
      <c r="H70" s="4"/>
      <c r="I70" s="4">
        <f>F70+H70</f>
        <v>400.45150646869848</v>
      </c>
    </row>
    <row r="71" spans="1:9" x14ac:dyDescent="0.25">
      <c r="A71" t="s">
        <v>180</v>
      </c>
      <c r="B71" t="s">
        <v>93</v>
      </c>
      <c r="D71">
        <f>IF(C71=1988,1,IF(C71=1987,1.005,IF(C71=1986,1.01,IF(C71=1985,1.015,IF(C71=1984,1.02,IF(C71=1983,1.026,IF(C71=1982,1.032,IF(C71=1981,1.038,IF(C71=1980,1.044,IF(C71=1979,1.051,IF(C71=1978,1.058,IF(C71=1977,1.065,IF(C71=1976,1.072,IF(C71=1975,1.08,IF(C71=1974,1.088,IF(C71=1973,1.096,IF(C71=1972,1.104,IF(C71=1971,1.113,IF(C71=1970,1.122,IF(C71=1969,1.131,IF(C71=1968,1.142,IF(C71=1967,1.152,IF(C71=1966,1.162,IF(C71=1965,1.173,IF(C71=1964,1.184,IF(C71=1963,1.195,IF(C71=1962,1.206,IF(C71=1961,1.218,IF(C71=1960,1.23,IF(C71=1959,1.242,IF(C71=1958,1.255,IF(C71=1957,1.268,IF(C71=1956,1.281,IF(C71=1955,1.295,IF(C71=1954,1.309,IF(C71=1953,1.323,IF(C71=1952,1.338,1)))))))))))))))))))))))))))))))))))))</f>
        <v>1</v>
      </c>
      <c r="E71" s="3"/>
      <c r="G71" s="3">
        <v>3.6801273148148149E-2</v>
      </c>
      <c r="H71" s="4">
        <f>TIME(0,19,15)/G71*D71*1000</f>
        <v>363.24981208505397</v>
      </c>
      <c r="I71" s="4">
        <f>F71+H71</f>
        <v>363.24981208505397</v>
      </c>
    </row>
    <row r="72" spans="1:9" x14ac:dyDescent="0.25">
      <c r="A72" t="s">
        <v>107</v>
      </c>
      <c r="B72" t="s">
        <v>44</v>
      </c>
      <c r="C72">
        <v>2000</v>
      </c>
      <c r="D72">
        <f>IF(C72=1988,1,IF(C72=1987,1.005,IF(C72=1986,1.01,IF(C72=1985,1.015,IF(C72=1984,1.02,IF(C72=1983,1.026,IF(C72=1982,1.032,IF(C72=1981,1.038,IF(C72=1980,1.044,IF(C72=1979,1.051,IF(C72=1978,1.058,IF(C72=1977,1.065,IF(C72=1976,1.072,IF(C72=1975,1.08,IF(C72=1974,1.088,IF(C72=1973,1.096,IF(C72=1972,1.104,IF(C72=1971,1.113,IF(C72=1970,1.122,IF(C72=1969,1.131,IF(C72=1968,1.142,IF(C72=1967,1.152,IF(C72=1966,1.162,IF(C72=1965,1.173,IF(C72=1964,1.184,IF(C72=1963,1.195,IF(C72=1962,1.206,IF(C72=1961,1.218,IF(C72=1960,1.23,IF(C72=1959,1.242,IF(C72=1958,1.255,IF(C72=1957,1.268,IF(C72=1956,1.281,IF(C72=1955,1.295,IF(C72=1954,1.309,IF(C72=1953,1.323,IF(C72=1952,1.338,1)))))))))))))))))))))))))))))))))))))</f>
        <v>1</v>
      </c>
      <c r="E72" s="3">
        <v>4.7392592592592597E-2</v>
      </c>
      <c r="F72" s="4">
        <f>TIME(0,19,13)/E72*D72*1000</f>
        <v>281.58213504220066</v>
      </c>
      <c r="H72" s="4"/>
      <c r="I72" s="4">
        <f>F72+H72</f>
        <v>281.58213504220066</v>
      </c>
    </row>
    <row r="73" spans="1:9" x14ac:dyDescent="0.25">
      <c r="A73" t="s">
        <v>108</v>
      </c>
      <c r="B73" t="s">
        <v>109</v>
      </c>
      <c r="D73">
        <f>IF(C73=1988,1,IF(C73=1987,1.005,IF(C73=1986,1.01,IF(C73=1985,1.015,IF(C73=1984,1.02,IF(C73=1983,1.026,IF(C73=1982,1.032,IF(C73=1981,1.038,IF(C73=1980,1.044,IF(C73=1979,1.051,IF(C73=1978,1.058,IF(C73=1977,1.065,IF(C73=1976,1.072,IF(C73=1975,1.08,IF(C73=1974,1.088,IF(C73=1973,1.096,IF(C73=1972,1.104,IF(C73=1971,1.113,IF(C73=1970,1.122,IF(C73=1969,1.131,IF(C73=1968,1.142,IF(C73=1967,1.152,IF(C73=1966,1.162,IF(C73=1965,1.173,IF(C73=1964,1.184,IF(C73=1963,1.195,IF(C73=1962,1.206,IF(C73=1961,1.218,IF(C73=1960,1.23,IF(C73=1959,1.242,IF(C73=1958,1.255,IF(C73=1957,1.268,IF(C73=1956,1.281,IF(C73=1955,1.295,IF(C73=1954,1.309,IF(C73=1953,1.323,IF(C73=1952,1.338,1)))))))))))))))))))))))))))))))))))))</f>
        <v>1</v>
      </c>
      <c r="E73" s="3">
        <v>5.0929050925925923E-2</v>
      </c>
      <c r="F73" s="4">
        <f>TIME(0,19,13)/E73*D73*1000</f>
        <v>262.02937547014159</v>
      </c>
      <c r="H73" s="4"/>
      <c r="I73" s="4">
        <f>F73+H73</f>
        <v>262.02937547014159</v>
      </c>
    </row>
    <row r="74" spans="1:9" x14ac:dyDescent="0.25">
      <c r="A74" t="s">
        <v>110</v>
      </c>
      <c r="B74" t="s">
        <v>111</v>
      </c>
      <c r="D74">
        <f>IF(C74=1988,1,IF(C74=1987,1.005,IF(C74=1986,1.01,IF(C74=1985,1.015,IF(C74=1984,1.02,IF(C74=1983,1.026,IF(C74=1982,1.032,IF(C74=1981,1.038,IF(C74=1980,1.044,IF(C74=1979,1.051,IF(C74=1978,1.058,IF(C74=1977,1.065,IF(C74=1976,1.072,IF(C74=1975,1.08,IF(C74=1974,1.088,IF(C74=1973,1.096,IF(C74=1972,1.104,IF(C74=1971,1.113,IF(C74=1970,1.122,IF(C74=1969,1.131,IF(C74=1968,1.142,IF(C74=1967,1.152,IF(C74=1966,1.162,IF(C74=1965,1.173,IF(C74=1964,1.184,IF(C74=1963,1.195,IF(C74=1962,1.206,IF(C74=1961,1.218,IF(C74=1960,1.23,IF(C74=1959,1.242,IF(C74=1958,1.255,IF(C74=1957,1.268,IF(C74=1956,1.281,IF(C74=1955,1.295,IF(C74=1954,1.309,IF(C74=1953,1.323,IF(C74=1952,1.338,1)))))))))))))))))))))))))))))))))))))</f>
        <v>1</v>
      </c>
      <c r="E74" s="3">
        <v>5.0940624999999996E-2</v>
      </c>
      <c r="F74" s="4">
        <f>TIME(0,19,13)/E74*D74*1000</f>
        <v>261.9698405233035</v>
      </c>
      <c r="H74" s="4"/>
      <c r="I74" s="4">
        <f>F74+H74</f>
        <v>261.9698405233035</v>
      </c>
    </row>
    <row r="75" spans="1:9" x14ac:dyDescent="0.25">
      <c r="E75" s="3"/>
      <c r="G75" s="3"/>
    </row>
    <row r="76" spans="1:9" x14ac:dyDescent="0.25">
      <c r="E76" s="3"/>
      <c r="G76" s="3"/>
    </row>
    <row r="77" spans="1:9" x14ac:dyDescent="0.25">
      <c r="A77" s="1" t="s">
        <v>112</v>
      </c>
      <c r="B77" s="1"/>
      <c r="E77" s="3"/>
    </row>
    <row r="78" spans="1:9" x14ac:dyDescent="0.25">
      <c r="A78" t="s">
        <v>116</v>
      </c>
      <c r="B78" t="s">
        <v>117</v>
      </c>
      <c r="E78" s="3">
        <v>1.0828240740740741E-2</v>
      </c>
      <c r="G78" s="3">
        <v>1.3777777777777778E-2</v>
      </c>
      <c r="I78" s="3">
        <f>E78+G78</f>
        <v>2.460601851851852E-2</v>
      </c>
    </row>
    <row r="79" spans="1:9" x14ac:dyDescent="0.25">
      <c r="A79" t="s">
        <v>124</v>
      </c>
      <c r="B79" t="s">
        <v>44</v>
      </c>
      <c r="E79" s="3">
        <v>1.3587962962962963E-2</v>
      </c>
      <c r="G79" s="3">
        <v>1.298611111111111E-2</v>
      </c>
      <c r="I79" s="3">
        <f>E79+G79</f>
        <v>2.6574074074074073E-2</v>
      </c>
    </row>
    <row r="80" spans="1:9" x14ac:dyDescent="0.25">
      <c r="A80" t="s">
        <v>115</v>
      </c>
      <c r="B80" t="s">
        <v>59</v>
      </c>
      <c r="E80" s="3">
        <v>1.0439814814814813E-2</v>
      </c>
      <c r="G80" s="3">
        <v>1.7242129629629632E-2</v>
      </c>
      <c r="I80" s="3">
        <f>E80+G80</f>
        <v>2.7681944444444447E-2</v>
      </c>
    </row>
    <row r="81" spans="1:9" x14ac:dyDescent="0.25">
      <c r="A81" t="s">
        <v>130</v>
      </c>
      <c r="B81" t="s">
        <v>26</v>
      </c>
      <c r="E81" s="3">
        <v>1.4363425925925925E-2</v>
      </c>
      <c r="G81" s="3">
        <v>1.7835300925925928E-2</v>
      </c>
      <c r="I81" s="3">
        <f>E81+G81</f>
        <v>3.219872685185185E-2</v>
      </c>
    </row>
    <row r="82" spans="1:9" x14ac:dyDescent="0.25">
      <c r="A82" t="s">
        <v>125</v>
      </c>
      <c r="B82" t="s">
        <v>126</v>
      </c>
      <c r="E82" s="3">
        <v>1.3725694444444445E-2</v>
      </c>
      <c r="G82" s="3">
        <v>2.0242129629629631E-2</v>
      </c>
      <c r="I82" s="3">
        <f>E82+G82</f>
        <v>3.3967824074074074E-2</v>
      </c>
    </row>
    <row r="83" spans="1:9" x14ac:dyDescent="0.25">
      <c r="A83" t="s">
        <v>120</v>
      </c>
      <c r="B83" t="s">
        <v>121</v>
      </c>
      <c r="E83" s="3">
        <v>1.257939814814815E-2</v>
      </c>
      <c r="G83" s="3">
        <v>2.3201620370370369E-2</v>
      </c>
      <c r="I83" s="3">
        <f>E83+G83</f>
        <v>3.5781018518518518E-2</v>
      </c>
    </row>
    <row r="84" spans="1:9" x14ac:dyDescent="0.25">
      <c r="A84" t="s">
        <v>122</v>
      </c>
      <c r="B84" t="s">
        <v>123</v>
      </c>
      <c r="E84" s="3">
        <v>1.345300925925926E-2</v>
      </c>
      <c r="G84" s="3">
        <v>2.3077083333333335E-2</v>
      </c>
      <c r="I84" s="3">
        <f>E84+G84</f>
        <v>3.6530092592592593E-2</v>
      </c>
    </row>
    <row r="85" spans="1:9" x14ac:dyDescent="0.25">
      <c r="A85" t="s">
        <v>127</v>
      </c>
      <c r="B85" t="s">
        <v>128</v>
      </c>
      <c r="E85" s="3">
        <v>1.3729282407407409E-2</v>
      </c>
      <c r="G85" s="3">
        <v>2.7341435185185187E-2</v>
      </c>
      <c r="I85" s="3">
        <f>E85+G85</f>
        <v>4.1070717592592593E-2</v>
      </c>
    </row>
    <row r="86" spans="1:9" x14ac:dyDescent="0.25">
      <c r="A86" t="s">
        <v>133</v>
      </c>
      <c r="B86" t="s">
        <v>31</v>
      </c>
      <c r="E86" s="3">
        <v>1.6885185185185187E-2</v>
      </c>
      <c r="G86" s="3">
        <v>2.4790509259259255E-2</v>
      </c>
      <c r="I86" s="3">
        <f>E86+G86</f>
        <v>4.1675694444444439E-2</v>
      </c>
    </row>
    <row r="87" spans="1:9" x14ac:dyDescent="0.25">
      <c r="A87" t="s">
        <v>152</v>
      </c>
      <c r="B87" t="s">
        <v>79</v>
      </c>
      <c r="E87" s="3">
        <v>2.2761342592592593E-2</v>
      </c>
      <c r="G87" s="3">
        <v>1.9408680555555554E-2</v>
      </c>
      <c r="I87" s="3">
        <f>E87+G87</f>
        <v>4.2170023148148147E-2</v>
      </c>
    </row>
    <row r="88" spans="1:9" x14ac:dyDescent="0.25">
      <c r="A88" t="s">
        <v>142</v>
      </c>
      <c r="B88" t="s">
        <v>70</v>
      </c>
      <c r="E88" s="3">
        <v>1.9659490740740738E-2</v>
      </c>
      <c r="G88" s="3">
        <v>2.2643634259259259E-2</v>
      </c>
      <c r="I88" s="3">
        <f>E88+G88</f>
        <v>4.2303124999999997E-2</v>
      </c>
    </row>
    <row r="89" spans="1:9" x14ac:dyDescent="0.25">
      <c r="A89" t="s">
        <v>153</v>
      </c>
      <c r="B89" t="s">
        <v>154</v>
      </c>
      <c r="E89" s="3">
        <v>2.3446527777777778E-2</v>
      </c>
      <c r="G89" s="3">
        <v>2.5173842592592591E-2</v>
      </c>
      <c r="I89" s="3">
        <f>E89+G89</f>
        <v>4.8620370370370369E-2</v>
      </c>
    </row>
    <row r="90" spans="1:9" x14ac:dyDescent="0.25">
      <c r="A90" t="s">
        <v>138</v>
      </c>
      <c r="B90" t="s">
        <v>139</v>
      </c>
      <c r="E90" s="3">
        <v>1.9650925925925926E-2</v>
      </c>
      <c r="G90" s="3">
        <v>3.2397222222222223E-2</v>
      </c>
      <c r="I90" s="3">
        <f>E90+G90</f>
        <v>5.2048148148148149E-2</v>
      </c>
    </row>
    <row r="91" spans="1:9" x14ac:dyDescent="0.25">
      <c r="A91" t="s">
        <v>164</v>
      </c>
      <c r="B91" t="s">
        <v>147</v>
      </c>
      <c r="E91" s="3">
        <v>3.3259143518518518E-2</v>
      </c>
      <c r="G91" s="3">
        <v>2.4231481481481479E-2</v>
      </c>
      <c r="I91" s="3">
        <f>E91+G91</f>
        <v>5.7490624999999997E-2</v>
      </c>
    </row>
    <row r="92" spans="1:9" x14ac:dyDescent="0.25">
      <c r="A92" t="s">
        <v>113</v>
      </c>
      <c r="B92" t="s">
        <v>114</v>
      </c>
      <c r="E92" s="3">
        <v>1.0333333333333335E-2</v>
      </c>
      <c r="G92" s="2">
        <v>6.25E-2</v>
      </c>
      <c r="I92" s="3">
        <f>E92+G92</f>
        <v>7.2833333333333333E-2</v>
      </c>
    </row>
    <row r="93" spans="1:9" x14ac:dyDescent="0.25">
      <c r="A93" t="s">
        <v>118</v>
      </c>
      <c r="B93" t="s">
        <v>93</v>
      </c>
      <c r="E93" s="3">
        <v>1.2193981481481481E-2</v>
      </c>
      <c r="G93" s="2">
        <v>6.25E-2</v>
      </c>
      <c r="I93" s="3">
        <f>E93+G93</f>
        <v>7.4693981481481486E-2</v>
      </c>
    </row>
    <row r="94" spans="1:9" x14ac:dyDescent="0.25">
      <c r="A94" t="s">
        <v>119</v>
      </c>
      <c r="B94" t="s">
        <v>91</v>
      </c>
      <c r="E94" s="3">
        <v>1.225636574074074E-2</v>
      </c>
      <c r="G94" s="2">
        <v>6.25E-2</v>
      </c>
      <c r="I94" s="3">
        <f>E94+G94</f>
        <v>7.4756365740740738E-2</v>
      </c>
    </row>
    <row r="95" spans="1:9" x14ac:dyDescent="0.25">
      <c r="A95" t="s">
        <v>129</v>
      </c>
      <c r="B95" t="s">
        <v>56</v>
      </c>
      <c r="E95" s="3">
        <v>1.4342361111111111E-2</v>
      </c>
      <c r="G95" s="2">
        <v>6.25E-2</v>
      </c>
      <c r="I95" s="3">
        <f>E95+G95</f>
        <v>7.6842361111111118E-2</v>
      </c>
    </row>
    <row r="96" spans="1:9" x14ac:dyDescent="0.25">
      <c r="A96" t="s">
        <v>131</v>
      </c>
      <c r="B96" t="s">
        <v>132</v>
      </c>
      <c r="E96" s="3">
        <v>1.6615277777777777E-2</v>
      </c>
      <c r="G96" s="2">
        <v>6.25E-2</v>
      </c>
      <c r="I96" s="3">
        <f>E96+G96</f>
        <v>7.911527777777777E-2</v>
      </c>
    </row>
    <row r="97" spans="1:9" x14ac:dyDescent="0.25">
      <c r="A97" t="s">
        <v>182</v>
      </c>
      <c r="B97" t="s">
        <v>183</v>
      </c>
      <c r="E97" s="2">
        <v>6.25E-2</v>
      </c>
      <c r="G97" s="3">
        <v>1.7190046296296297E-2</v>
      </c>
      <c r="I97" s="3">
        <f>E97+G97</f>
        <v>7.9690046296296294E-2</v>
      </c>
    </row>
    <row r="98" spans="1:9" x14ac:dyDescent="0.25">
      <c r="A98" t="s">
        <v>184</v>
      </c>
      <c r="B98" t="s">
        <v>56</v>
      </c>
      <c r="E98" s="2">
        <v>6.25E-2</v>
      </c>
      <c r="G98" s="3">
        <v>1.7857870370370371E-2</v>
      </c>
      <c r="I98" s="3">
        <f>E98+G98</f>
        <v>8.0357870370370371E-2</v>
      </c>
    </row>
    <row r="99" spans="1:9" x14ac:dyDescent="0.25">
      <c r="A99" t="s">
        <v>107</v>
      </c>
      <c r="B99" t="s">
        <v>44</v>
      </c>
      <c r="E99" s="2">
        <v>6.25E-2</v>
      </c>
      <c r="G99" s="3">
        <v>1.8053240740740741E-2</v>
      </c>
      <c r="I99" s="3">
        <f>E99+G99</f>
        <v>8.0553240740740745E-2</v>
      </c>
    </row>
    <row r="100" spans="1:9" x14ac:dyDescent="0.25">
      <c r="A100" t="s">
        <v>134</v>
      </c>
      <c r="B100" t="s">
        <v>38</v>
      </c>
      <c r="E100" s="3">
        <v>1.8571064814814815E-2</v>
      </c>
      <c r="G100" s="2">
        <v>6.25E-2</v>
      </c>
      <c r="I100" s="3">
        <f>E100+G100</f>
        <v>8.1071064814814811E-2</v>
      </c>
    </row>
    <row r="101" spans="1:9" x14ac:dyDescent="0.25">
      <c r="A101" t="s">
        <v>104</v>
      </c>
      <c r="B101" t="s">
        <v>135</v>
      </c>
      <c r="E101" s="3">
        <v>1.8572916666666668E-2</v>
      </c>
      <c r="G101" s="2">
        <v>6.25E-2</v>
      </c>
      <c r="I101" s="3">
        <f>E101+G101</f>
        <v>8.1072916666666661E-2</v>
      </c>
    </row>
    <row r="102" spans="1:9" x14ac:dyDescent="0.25">
      <c r="A102" t="s">
        <v>136</v>
      </c>
      <c r="B102" t="s">
        <v>137</v>
      </c>
      <c r="E102" s="3">
        <v>1.8608217592592593E-2</v>
      </c>
      <c r="G102" s="2">
        <v>6.25E-2</v>
      </c>
      <c r="I102" s="3">
        <f>E102+G102</f>
        <v>8.1108217592592596E-2</v>
      </c>
    </row>
    <row r="103" spans="1:9" x14ac:dyDescent="0.25">
      <c r="A103" t="s">
        <v>140</v>
      </c>
      <c r="B103" t="s">
        <v>141</v>
      </c>
      <c r="E103" s="3">
        <v>1.9655439814814813E-2</v>
      </c>
      <c r="G103" s="2">
        <v>6.25E-2</v>
      </c>
      <c r="I103" s="3">
        <f>E103+G103</f>
        <v>8.215543981481481E-2</v>
      </c>
    </row>
    <row r="104" spans="1:9" x14ac:dyDescent="0.25">
      <c r="A104" t="s">
        <v>143</v>
      </c>
      <c r="B104" t="s">
        <v>84</v>
      </c>
      <c r="E104" s="3">
        <v>1.9891782407407407E-2</v>
      </c>
      <c r="G104" s="2">
        <v>6.25E-2</v>
      </c>
      <c r="I104" s="3">
        <f>E104+G104</f>
        <v>8.239178240740741E-2</v>
      </c>
    </row>
    <row r="105" spans="1:9" x14ac:dyDescent="0.25">
      <c r="A105" t="s">
        <v>25</v>
      </c>
      <c r="B105" t="s">
        <v>144</v>
      </c>
      <c r="E105" s="3">
        <v>1.9969675925925925E-2</v>
      </c>
      <c r="G105" s="2">
        <v>6.25E-2</v>
      </c>
      <c r="I105" s="3">
        <f>E105+G105</f>
        <v>8.2469675925925925E-2</v>
      </c>
    </row>
    <row r="106" spans="1:9" x14ac:dyDescent="0.25">
      <c r="A106" t="s">
        <v>145</v>
      </c>
      <c r="B106" t="s">
        <v>146</v>
      </c>
      <c r="E106" s="3">
        <v>2.0121412037037035E-2</v>
      </c>
      <c r="G106" s="2">
        <v>6.25E-2</v>
      </c>
      <c r="I106" s="3">
        <f>E106+G106</f>
        <v>8.2621412037037031E-2</v>
      </c>
    </row>
    <row r="107" spans="1:9" x14ac:dyDescent="0.25">
      <c r="A107" t="s">
        <v>49</v>
      </c>
      <c r="B107" t="s">
        <v>147</v>
      </c>
      <c r="E107" s="3">
        <v>2.0126620370370371E-2</v>
      </c>
      <c r="G107" s="2">
        <v>6.25E-2</v>
      </c>
      <c r="I107" s="3">
        <f>E107+G107</f>
        <v>8.2626620370370371E-2</v>
      </c>
    </row>
    <row r="108" spans="1:9" x14ac:dyDescent="0.25">
      <c r="A108" t="s">
        <v>148</v>
      </c>
      <c r="B108" t="s">
        <v>48</v>
      </c>
      <c r="E108" s="3">
        <v>2.0887847222222224E-2</v>
      </c>
      <c r="G108" s="2">
        <v>6.25E-2</v>
      </c>
      <c r="I108" s="3">
        <f>E108+G108</f>
        <v>8.3387847222222228E-2</v>
      </c>
    </row>
    <row r="109" spans="1:9" x14ac:dyDescent="0.25">
      <c r="A109" t="s">
        <v>149</v>
      </c>
      <c r="B109" t="s">
        <v>16</v>
      </c>
      <c r="E109" s="3">
        <v>2.1077662037037037E-2</v>
      </c>
      <c r="G109" s="2">
        <v>6.25E-2</v>
      </c>
      <c r="I109" s="3">
        <f>E109+G109</f>
        <v>8.3577662037037037E-2</v>
      </c>
    </row>
    <row r="110" spans="1:9" x14ac:dyDescent="0.25">
      <c r="A110" t="s">
        <v>150</v>
      </c>
      <c r="B110" t="s">
        <v>38</v>
      </c>
      <c r="E110" s="3">
        <v>2.1173611111111112E-2</v>
      </c>
      <c r="G110" s="2">
        <v>6.25E-2</v>
      </c>
      <c r="I110" s="3">
        <f>E110+G110</f>
        <v>8.3673611111111115E-2</v>
      </c>
    </row>
    <row r="111" spans="1:9" x14ac:dyDescent="0.25">
      <c r="A111" t="s">
        <v>151</v>
      </c>
      <c r="B111" t="s">
        <v>29</v>
      </c>
      <c r="E111" s="3">
        <v>2.128587962962963E-2</v>
      </c>
      <c r="G111" s="2">
        <v>6.25E-2</v>
      </c>
      <c r="I111" s="3">
        <f>E111+G111</f>
        <v>8.3785879629629634E-2</v>
      </c>
    </row>
    <row r="112" spans="1:9" x14ac:dyDescent="0.25">
      <c r="A112" t="s">
        <v>185</v>
      </c>
      <c r="B112" t="s">
        <v>114</v>
      </c>
      <c r="E112" s="2">
        <v>6.25E-2</v>
      </c>
      <c r="G112" s="3">
        <v>2.245752314814815E-2</v>
      </c>
      <c r="I112" s="3">
        <f>E112+G112</f>
        <v>8.4957523148148154E-2</v>
      </c>
    </row>
    <row r="113" spans="1:9" x14ac:dyDescent="0.25">
      <c r="A113" t="s">
        <v>186</v>
      </c>
      <c r="B113" t="s">
        <v>187</v>
      </c>
      <c r="E113" s="2">
        <v>6.25E-2</v>
      </c>
      <c r="G113" s="3">
        <v>2.4599768518518517E-2</v>
      </c>
      <c r="I113" s="3">
        <f>E113+G113</f>
        <v>8.7099768518518514E-2</v>
      </c>
    </row>
    <row r="114" spans="1:9" x14ac:dyDescent="0.25">
      <c r="A114" t="s">
        <v>188</v>
      </c>
      <c r="B114" t="s">
        <v>54</v>
      </c>
      <c r="E114" s="2">
        <v>6.25E-2</v>
      </c>
      <c r="G114" s="3">
        <v>2.4735069444444441E-2</v>
      </c>
      <c r="I114" s="3">
        <f>E114+G114</f>
        <v>8.7235069444444438E-2</v>
      </c>
    </row>
    <row r="115" spans="1:9" x14ac:dyDescent="0.25">
      <c r="A115" t="s">
        <v>157</v>
      </c>
      <c r="B115" t="s">
        <v>81</v>
      </c>
      <c r="E115" s="3">
        <v>3.5239236111111114E-2</v>
      </c>
      <c r="G115" s="3">
        <v>5.2230555555555558E-2</v>
      </c>
      <c r="I115" s="3">
        <f>E115+G115</f>
        <v>8.7469791666666671E-2</v>
      </c>
    </row>
    <row r="116" spans="1:9" x14ac:dyDescent="0.25">
      <c r="A116" t="s">
        <v>189</v>
      </c>
      <c r="B116" t="s">
        <v>190</v>
      </c>
      <c r="E116" s="2">
        <v>6.25E-2</v>
      </c>
      <c r="G116" s="3">
        <v>2.5041087962962963E-2</v>
      </c>
      <c r="I116" s="3">
        <f>E116+G116</f>
        <v>8.7541087962962963E-2</v>
      </c>
    </row>
    <row r="117" spans="1:9" x14ac:dyDescent="0.25">
      <c r="A117" t="s">
        <v>191</v>
      </c>
      <c r="B117" t="s">
        <v>126</v>
      </c>
      <c r="E117" s="2">
        <v>6.25E-2</v>
      </c>
      <c r="G117" s="3">
        <v>2.7267013888888886E-2</v>
      </c>
      <c r="I117" s="3">
        <f>E117+G117</f>
        <v>8.9767013888888886E-2</v>
      </c>
    </row>
    <row r="118" spans="1:9" x14ac:dyDescent="0.25">
      <c r="A118" t="s">
        <v>192</v>
      </c>
      <c r="B118" t="s">
        <v>193</v>
      </c>
      <c r="E118" s="2">
        <v>6.25E-2</v>
      </c>
      <c r="G118" s="3">
        <v>2.7369675925925929E-2</v>
      </c>
      <c r="I118" s="3">
        <f>E118+G118</f>
        <v>8.9869675925925929E-2</v>
      </c>
    </row>
    <row r="119" spans="1:9" x14ac:dyDescent="0.25">
      <c r="A119" t="s">
        <v>41</v>
      </c>
      <c r="B119" t="s">
        <v>155</v>
      </c>
      <c r="E119" s="3">
        <v>2.8487731481481482E-2</v>
      </c>
      <c r="G119" s="2">
        <v>6.25E-2</v>
      </c>
      <c r="I119" s="3">
        <f>E119+G119</f>
        <v>9.0987731481481482E-2</v>
      </c>
    </row>
    <row r="120" spans="1:9" x14ac:dyDescent="0.25">
      <c r="A120" t="s">
        <v>156</v>
      </c>
      <c r="B120" t="s">
        <v>16</v>
      </c>
      <c r="E120" s="3">
        <v>2.9487037037037037E-2</v>
      </c>
      <c r="G120" s="2">
        <v>6.25E-2</v>
      </c>
      <c r="I120" s="3">
        <f>E120+G120</f>
        <v>9.1987037037037034E-2</v>
      </c>
    </row>
    <row r="121" spans="1:9" x14ac:dyDescent="0.25">
      <c r="A121" t="s">
        <v>194</v>
      </c>
      <c r="B121" t="s">
        <v>161</v>
      </c>
      <c r="E121" s="2">
        <v>6.25E-2</v>
      </c>
      <c r="G121" s="3">
        <v>3.0064004629629631E-2</v>
      </c>
      <c r="I121" s="3">
        <f>E121+G121</f>
        <v>9.2564004629629631E-2</v>
      </c>
    </row>
    <row r="122" spans="1:9" x14ac:dyDescent="0.25">
      <c r="A122" t="s">
        <v>157</v>
      </c>
      <c r="B122" t="s">
        <v>109</v>
      </c>
      <c r="E122" s="3">
        <v>3.0590509259259258E-2</v>
      </c>
      <c r="G122" s="2">
        <v>6.25E-2</v>
      </c>
      <c r="I122" s="3">
        <f>E122+G122</f>
        <v>9.3090509259259255E-2</v>
      </c>
    </row>
    <row r="123" spans="1:9" x14ac:dyDescent="0.25">
      <c r="A123" t="s">
        <v>158</v>
      </c>
      <c r="B123" t="s">
        <v>135</v>
      </c>
      <c r="E123" s="3">
        <v>3.0758796296296298E-2</v>
      </c>
      <c r="G123" s="2">
        <v>6.25E-2</v>
      </c>
      <c r="I123" s="3">
        <f>E123+G123</f>
        <v>9.3258796296296298E-2</v>
      </c>
    </row>
    <row r="124" spans="1:9" x14ac:dyDescent="0.25">
      <c r="A124" t="s">
        <v>195</v>
      </c>
      <c r="B124" t="s">
        <v>135</v>
      </c>
      <c r="E124" s="2">
        <v>6.25E-2</v>
      </c>
      <c r="G124" s="3">
        <v>3.097326388888889E-2</v>
      </c>
      <c r="I124" s="3">
        <f>E124+G124</f>
        <v>9.3473263888888894E-2</v>
      </c>
    </row>
    <row r="125" spans="1:9" x14ac:dyDescent="0.25">
      <c r="A125" t="s">
        <v>159</v>
      </c>
      <c r="B125" t="s">
        <v>44</v>
      </c>
      <c r="E125" s="3">
        <v>3.1366087962962967E-2</v>
      </c>
      <c r="G125" s="2">
        <v>6.25E-2</v>
      </c>
      <c r="I125" s="3">
        <f>E125+G125</f>
        <v>9.3866087962962974E-2</v>
      </c>
    </row>
    <row r="126" spans="1:9" x14ac:dyDescent="0.25">
      <c r="A126" t="s">
        <v>160</v>
      </c>
      <c r="B126" t="s">
        <v>161</v>
      </c>
      <c r="E126" s="3">
        <v>3.1406134259259262E-2</v>
      </c>
      <c r="G126" s="2">
        <v>6.25E-2</v>
      </c>
      <c r="I126" s="3">
        <f>E126+G126</f>
        <v>9.3906134259259255E-2</v>
      </c>
    </row>
    <row r="127" spans="1:9" x14ac:dyDescent="0.25">
      <c r="A127" t="s">
        <v>162</v>
      </c>
      <c r="B127" t="s">
        <v>163</v>
      </c>
      <c r="E127" s="3">
        <v>3.1411574074074071E-2</v>
      </c>
      <c r="G127" s="2">
        <v>6.25E-2</v>
      </c>
      <c r="I127" s="3">
        <f>E127+G127</f>
        <v>9.3911574074074078E-2</v>
      </c>
    </row>
    <row r="128" spans="1:9" x14ac:dyDescent="0.25">
      <c r="A128" t="s">
        <v>165</v>
      </c>
      <c r="B128" t="s">
        <v>109</v>
      </c>
      <c r="E128" s="3">
        <v>3.3797685185185188E-2</v>
      </c>
      <c r="G128" s="2">
        <v>6.25E-2</v>
      </c>
      <c r="I128" s="3">
        <f>E128+G128</f>
        <v>9.6297685185185194E-2</v>
      </c>
    </row>
    <row r="129" spans="1:9" x14ac:dyDescent="0.25">
      <c r="A129" t="s">
        <v>166</v>
      </c>
      <c r="B129" t="s">
        <v>167</v>
      </c>
      <c r="E129" s="3">
        <v>3.3867824074074078E-2</v>
      </c>
      <c r="G129" s="2">
        <v>6.25E-2</v>
      </c>
      <c r="I129" s="3">
        <f>E129+G129</f>
        <v>9.6367824074074071E-2</v>
      </c>
    </row>
    <row r="130" spans="1:9" x14ac:dyDescent="0.25">
      <c r="A130" t="s">
        <v>196</v>
      </c>
      <c r="B130" t="s">
        <v>197</v>
      </c>
      <c r="E130" s="2">
        <v>6.25E-2</v>
      </c>
      <c r="G130" s="3">
        <v>3.4955555555555552E-2</v>
      </c>
      <c r="I130" s="3">
        <f>E130+G130</f>
        <v>9.7455555555555545E-2</v>
      </c>
    </row>
    <row r="131" spans="1:9" x14ac:dyDescent="0.25">
      <c r="A131" t="s">
        <v>168</v>
      </c>
      <c r="B131" t="s">
        <v>12</v>
      </c>
      <c r="E131" s="3">
        <v>3.5189351851851854E-2</v>
      </c>
      <c r="G131" s="2">
        <v>6.25E-2</v>
      </c>
      <c r="I131" s="3">
        <f>E131+G131</f>
        <v>9.7689351851851847E-2</v>
      </c>
    </row>
    <row r="132" spans="1:9" x14ac:dyDescent="0.25">
      <c r="A132" t="s">
        <v>198</v>
      </c>
      <c r="B132" t="s">
        <v>46</v>
      </c>
      <c r="E132" s="2">
        <v>6.25E-2</v>
      </c>
      <c r="G132" s="3">
        <v>3.7372569444444441E-2</v>
      </c>
      <c r="I132" s="3">
        <f>E132+G132</f>
        <v>9.9872569444444448E-2</v>
      </c>
    </row>
    <row r="133" spans="1:9" x14ac:dyDescent="0.25">
      <c r="A133" t="s">
        <v>169</v>
      </c>
      <c r="B133" t="s">
        <v>31</v>
      </c>
      <c r="E133" s="3">
        <v>3.8110069444444443E-2</v>
      </c>
      <c r="G133" s="2">
        <v>6.25E-2</v>
      </c>
      <c r="I133" s="3">
        <f>E133+G133</f>
        <v>0.10061006944444445</v>
      </c>
    </row>
    <row r="134" spans="1:9" x14ac:dyDescent="0.25">
      <c r="A134" t="s">
        <v>199</v>
      </c>
      <c r="B134" t="s">
        <v>31</v>
      </c>
      <c r="E134" s="2">
        <v>6.25E-2</v>
      </c>
      <c r="G134" s="3">
        <v>3.8772685185185188E-2</v>
      </c>
      <c r="I134" s="3">
        <f>E134+G134</f>
        <v>0.10127268518518519</v>
      </c>
    </row>
    <row r="135" spans="1:9" x14ac:dyDescent="0.25">
      <c r="A135" t="s">
        <v>41</v>
      </c>
      <c r="B135" t="s">
        <v>155</v>
      </c>
      <c r="E135" s="2">
        <v>6.25E-2</v>
      </c>
      <c r="G135" s="3">
        <v>4.0100462962962963E-2</v>
      </c>
      <c r="I135" s="3">
        <f>E135+G135</f>
        <v>0.10260046296296296</v>
      </c>
    </row>
    <row r="136" spans="1:9" x14ac:dyDescent="0.25">
      <c r="A136" t="s">
        <v>170</v>
      </c>
      <c r="B136" t="s">
        <v>24</v>
      </c>
      <c r="E136" s="3">
        <v>4.2791666666666665E-2</v>
      </c>
      <c r="G136" s="2">
        <v>6.25E-2</v>
      </c>
      <c r="I136" s="3">
        <f>E136+G136</f>
        <v>0.10529166666666667</v>
      </c>
    </row>
    <row r="137" spans="1:9" x14ac:dyDescent="0.25">
      <c r="A137" t="s">
        <v>200</v>
      </c>
      <c r="B137" t="s">
        <v>201</v>
      </c>
      <c r="E137" s="2">
        <v>6.25E-2</v>
      </c>
      <c r="G137" s="3">
        <v>4.3857523148148149E-2</v>
      </c>
      <c r="I137" s="3">
        <f>E137+G137</f>
        <v>0.10635752314814814</v>
      </c>
    </row>
    <row r="138" spans="1:9" x14ac:dyDescent="0.25">
      <c r="A138" t="s">
        <v>171</v>
      </c>
      <c r="B138" t="s">
        <v>172</v>
      </c>
      <c r="E138" s="3">
        <v>5.8645601851851852E-2</v>
      </c>
      <c r="G138" s="2">
        <v>6.25E-2</v>
      </c>
      <c r="I138" s="3">
        <f>E138+G138</f>
        <v>0.12114560185185186</v>
      </c>
    </row>
  </sheetData>
  <sortState ref="A78:I138">
    <sortCondition ref="I78:I138"/>
  </sortState>
  <mergeCells count="6">
    <mergeCell ref="A77:B77"/>
    <mergeCell ref="G1:I1"/>
    <mergeCell ref="J1:L1"/>
    <mergeCell ref="E1:F1"/>
    <mergeCell ref="A3:B3"/>
    <mergeCell ref="A41:B41"/>
  </mergeCells>
  <pageMargins left="0.7" right="0.7" top="0.75" bottom="0.75" header="0.3" footer="0.3"/>
  <pageSetup paperSize="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Дистанция №1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2018-05-26T09:20:52Z</dcterms:modified>
</cp:coreProperties>
</file>